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zoologicalsocietylondon.sharepoint.com/sites/EDGELatinAmerica/Shared Documents/Fellowship_calls/2020/"/>
    </mc:Choice>
  </mc:AlternateContent>
  <xr:revisionPtr revIDLastSave="152" documentId="13_ncr:1_{59B865E8-D120-452A-BCCA-F8C5CD6B9576}" xr6:coauthVersionLast="45" xr6:coauthVersionMax="45" xr10:uidLastSave="{6D4B998A-BA81-4F9B-B792-62D3858D7EB7}"/>
  <bookViews>
    <workbookView xWindow="828" yWindow="-108" windowWidth="22320" windowHeight="13176" xr2:uid="{DE2BBA42-0587-4343-9FB1-EF01B1C9B3B5}"/>
  </bookViews>
  <sheets>
    <sheet name="Amphibians" sheetId="2" r:id="rId1"/>
    <sheet name="Birds" sheetId="3" r:id="rId2"/>
    <sheet name="Mammals" sheetId="5" r:id="rId3"/>
    <sheet name="Reptiles" sheetId="1" r:id="rId4"/>
    <sheet name="Sharks" sheetId="4" r:id="rId5"/>
    <sheet name="Search species by country" sheetId="6" r:id="rId6"/>
  </sheets>
  <definedNames>
    <definedName name="_xlnm._FilterDatabase" localSheetId="0" hidden="1">Amphibians!$B$5:$E$188</definedName>
    <definedName name="_xlnm._FilterDatabase" localSheetId="1" hidden="1">Birds!$B$5:$E$240</definedName>
    <definedName name="_xlnm._FilterDatabase" localSheetId="2" hidden="1">Mammals!$B$5:$E$72</definedName>
    <definedName name="_xlnm._FilterDatabase" localSheetId="3" hidden="1">Reptiles!$B$5:$E$161</definedName>
    <definedName name="_xlnm._FilterDatabase" localSheetId="4" hidden="1">Sharks!$B$5:$F$32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6" l="1"/>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4" i="6"/>
  <c r="K633" i="6" l="1" a="1"/>
  <c r="K633" i="6" s="1"/>
  <c r="L636" i="6" a="1"/>
  <c r="L636" i="6" s="1"/>
  <c r="J4" i="6" a="1"/>
  <c r="J4" i="6" s="1"/>
  <c r="M638" i="6" a="1"/>
  <c r="M638" i="6" s="1"/>
  <c r="L637" i="6" a="1"/>
  <c r="L637" i="6" s="1"/>
  <c r="K636" i="6" a="1"/>
  <c r="K636" i="6" s="1"/>
  <c r="K635" i="6" a="1"/>
  <c r="K635" i="6" s="1"/>
  <c r="J633" i="6" a="1"/>
  <c r="J633" i="6" s="1"/>
  <c r="J632" i="6" a="1"/>
  <c r="J632" i="6" s="1"/>
  <c r="M629" i="6" a="1"/>
  <c r="M629" i="6" s="1"/>
  <c r="M627" i="6" a="1"/>
  <c r="M627" i="6" s="1"/>
  <c r="K625" i="6" a="1"/>
  <c r="K625" i="6" s="1"/>
  <c r="K624" i="6" a="1"/>
  <c r="K624" i="6" s="1"/>
  <c r="M621" i="6" a="1"/>
  <c r="M621" i="6" s="1"/>
  <c r="M620" i="6" a="1"/>
  <c r="M620" i="6" s="1"/>
  <c r="K618" i="6" a="1"/>
  <c r="K618" i="6" s="1"/>
  <c r="J617" i="6" a="1"/>
  <c r="J617" i="6" s="1"/>
  <c r="J616" i="6" a="1"/>
  <c r="J616" i="6" s="1"/>
  <c r="L612" i="6" a="1"/>
  <c r="L612" i="6" s="1"/>
  <c r="L611" i="6" a="1"/>
  <c r="L611" i="6" s="1"/>
  <c r="L605" i="6" a="1"/>
  <c r="L605" i="6" s="1"/>
  <c r="K604" i="6" a="1"/>
  <c r="K604" i="6" s="1"/>
  <c r="K603" i="6" a="1"/>
  <c r="K603" i="6" s="1"/>
  <c r="J602" i="6" a="1"/>
  <c r="J602" i="6" s="1"/>
  <c r="M599" i="6" a="1"/>
  <c r="M599" i="6" s="1"/>
  <c r="M598" i="6" a="1"/>
  <c r="M598" i="6" s="1"/>
  <c r="J596" i="6" a="1"/>
  <c r="J596" i="6" s="1"/>
  <c r="J595" i="6" a="1"/>
  <c r="J595" i="6" s="1"/>
  <c r="M592" i="6" a="1"/>
  <c r="M592" i="6" s="1"/>
  <c r="L591" i="6" a="1"/>
  <c r="L591" i="6" s="1"/>
  <c r="J590" i="6" a="1"/>
  <c r="J590" i="6" s="1"/>
  <c r="J586" i="6" a="1"/>
  <c r="J586" i="6" s="1"/>
  <c r="K583" i="6" a="1"/>
  <c r="K583" i="6" s="1"/>
  <c r="M628" i="6" a="1"/>
  <c r="M628" i="6" s="1"/>
  <c r="K626" i="6" a="1"/>
  <c r="K626" i="6" s="1"/>
  <c r="J625" i="6" a="1"/>
  <c r="J625" i="6" s="1"/>
  <c r="J624" i="6" a="1"/>
  <c r="J624" i="6" s="1"/>
  <c r="L620" i="6" a="1"/>
  <c r="L620" i="6" s="1"/>
  <c r="L619" i="6" a="1"/>
  <c r="L619" i="6" s="1"/>
  <c r="L613" i="6" a="1"/>
  <c r="L613" i="6" s="1"/>
  <c r="K612" i="6" a="1"/>
  <c r="K612" i="6" s="1"/>
  <c r="K611" i="6" a="1"/>
  <c r="K611" i="6" s="1"/>
  <c r="J610" i="6" a="1"/>
  <c r="J610" i="6" s="1"/>
  <c r="M607" i="6" a="1"/>
  <c r="M607" i="6" s="1"/>
  <c r="M606" i="6" a="1"/>
  <c r="M606" i="6" s="1"/>
  <c r="J604" i="6" a="1"/>
  <c r="J604" i="6" s="1"/>
  <c r="J603" i="6" a="1"/>
  <c r="J603" i="6" s="1"/>
  <c r="M600" i="6" a="1"/>
  <c r="M600" i="6" s="1"/>
  <c r="L599" i="6" a="1"/>
  <c r="L599" i="6" s="1"/>
  <c r="L598" i="6" a="1"/>
  <c r="L598" i="6" s="1"/>
  <c r="K597" i="6" a="1"/>
  <c r="K597" i="6" s="1"/>
  <c r="M588" i="6" a="1"/>
  <c r="M588" i="6" s="1"/>
  <c r="L587" i="6" a="1"/>
  <c r="L587" i="6" s="1"/>
  <c r="J583" i="6" a="1"/>
  <c r="J583" i="6" s="1"/>
  <c r="J634" i="6" a="1"/>
  <c r="J634" i="6" s="1"/>
  <c r="K638" i="6" a="1"/>
  <c r="K638" i="6" s="1"/>
  <c r="K637" i="6" a="1"/>
  <c r="K637" i="6" s="1"/>
  <c r="J635" i="6" a="1"/>
  <c r="J635" i="6" s="1"/>
  <c r="M631" i="6" a="1"/>
  <c r="M631" i="6" s="1"/>
  <c r="L629" i="6" a="1"/>
  <c r="L629" i="6" s="1"/>
  <c r="L628" i="6" a="1"/>
  <c r="L628" i="6" s="1"/>
  <c r="L627" i="6" a="1"/>
  <c r="L627" i="6" s="1"/>
  <c r="L621" i="6" a="1"/>
  <c r="L621" i="6" s="1"/>
  <c r="K620" i="6" a="1"/>
  <c r="K620" i="6" s="1"/>
  <c r="K619" i="6" a="1"/>
  <c r="K619" i="6" s="1"/>
  <c r="J618" i="6" a="1"/>
  <c r="J618" i="6" s="1"/>
  <c r="M615" i="6" a="1"/>
  <c r="M615" i="6" s="1"/>
  <c r="M614" i="6" a="1"/>
  <c r="M614" i="6" s="1"/>
  <c r="J612" i="6" a="1"/>
  <c r="J612" i="6" s="1"/>
  <c r="J611" i="6" a="1"/>
  <c r="J611" i="6" s="1"/>
  <c r="M608" i="6" a="1"/>
  <c r="M608" i="6" s="1"/>
  <c r="L607" i="6" a="1"/>
  <c r="L607" i="6" s="1"/>
  <c r="L606" i="6" a="1"/>
  <c r="L606" i="6" s="1"/>
  <c r="K605" i="6" a="1"/>
  <c r="K605" i="6" s="1"/>
  <c r="K599" i="6" a="1"/>
  <c r="K599" i="6" s="1"/>
  <c r="K598" i="6" a="1"/>
  <c r="K598" i="6" s="1"/>
  <c r="M594" i="6" a="1"/>
  <c r="M594" i="6" s="1"/>
  <c r="M593" i="6" a="1"/>
  <c r="M593" i="6" s="1"/>
  <c r="L592" i="6" a="1"/>
  <c r="L592" i="6" s="1"/>
  <c r="J591" i="6" a="1"/>
  <c r="J591" i="6" s="1"/>
  <c r="M589" i="6" a="1"/>
  <c r="M589" i="6" s="1"/>
  <c r="L588" i="6" a="1"/>
  <c r="L588" i="6" s="1"/>
  <c r="K587" i="6" a="1"/>
  <c r="K587" i="6" s="1"/>
  <c r="L585" i="6" a="1"/>
  <c r="L585" i="6" s="1"/>
  <c r="M582" i="6" a="1"/>
  <c r="M582" i="6" s="1"/>
  <c r="L638" i="6" a="1"/>
  <c r="L638" i="6" s="1"/>
  <c r="J638" i="6" a="1"/>
  <c r="J638" i="6" s="1"/>
  <c r="M632" i="6" a="1"/>
  <c r="M632" i="6" s="1"/>
  <c r="M630" i="6" a="1"/>
  <c r="M630" i="6" s="1"/>
  <c r="K628" i="6" a="1"/>
  <c r="K628" i="6" s="1"/>
  <c r="K627" i="6" a="1"/>
  <c r="K627" i="6" s="1"/>
  <c r="J626" i="6" a="1"/>
  <c r="J626" i="6" s="1"/>
  <c r="M623" i="6" a="1"/>
  <c r="M623" i="6" s="1"/>
  <c r="M622" i="6" a="1"/>
  <c r="M622" i="6" s="1"/>
  <c r="J620" i="6" a="1"/>
  <c r="J620" i="6" s="1"/>
  <c r="J619" i="6" a="1"/>
  <c r="J619" i="6" s="1"/>
  <c r="M616" i="6" a="1"/>
  <c r="M616" i="6" s="1"/>
  <c r="L615" i="6" a="1"/>
  <c r="L615" i="6" s="1"/>
  <c r="L614" i="6" a="1"/>
  <c r="L614" i="6" s="1"/>
  <c r="K613" i="6" a="1"/>
  <c r="K613" i="6" s="1"/>
  <c r="K607" i="6" a="1"/>
  <c r="K607" i="6" s="1"/>
  <c r="K606" i="6" a="1"/>
  <c r="K606" i="6" s="1"/>
  <c r="M602" i="6" a="1"/>
  <c r="M602" i="6" s="1"/>
  <c r="M601" i="6" a="1"/>
  <c r="M601" i="6" s="1"/>
  <c r="L600" i="6" a="1"/>
  <c r="L600" i="6" s="1"/>
  <c r="J598" i="6" a="1"/>
  <c r="J598" i="6" s="1"/>
  <c r="J597" i="6" a="1"/>
  <c r="J597" i="6" s="1"/>
  <c r="L594" i="6" a="1"/>
  <c r="L594" i="6" s="1"/>
  <c r="L593" i="6" a="1"/>
  <c r="L593" i="6" s="1"/>
  <c r="K588" i="6" a="1"/>
  <c r="K588" i="6" s="1"/>
  <c r="J585" i="6" a="1"/>
  <c r="J585" i="6" s="1"/>
  <c r="K582" i="6" a="1"/>
  <c r="K582" i="6" s="1"/>
  <c r="J636" i="6" a="1"/>
  <c r="J636" i="6" s="1"/>
  <c r="M633" i="6" a="1"/>
  <c r="M633" i="6" s="1"/>
  <c r="L630" i="6" a="1"/>
  <c r="L630" i="6" s="1"/>
  <c r="K629" i="6" a="1"/>
  <c r="K629" i="6" s="1"/>
  <c r="J628" i="6" a="1"/>
  <c r="J628" i="6" s="1"/>
  <c r="J627" i="6" a="1"/>
  <c r="J627" i="6" s="1"/>
  <c r="M624" i="6" a="1"/>
  <c r="M624" i="6" s="1"/>
  <c r="L623" i="6" a="1"/>
  <c r="L623" i="6" s="1"/>
  <c r="L622" i="6" a="1"/>
  <c r="L622" i="6" s="1"/>
  <c r="K621" i="6" a="1"/>
  <c r="K621" i="6" s="1"/>
  <c r="K615" i="6" a="1"/>
  <c r="K615" i="6" s="1"/>
  <c r="K614" i="6" a="1"/>
  <c r="K614" i="6" s="1"/>
  <c r="M610" i="6" a="1"/>
  <c r="M610" i="6" s="1"/>
  <c r="M609" i="6" a="1"/>
  <c r="M609" i="6" s="1"/>
  <c r="L608" i="6" a="1"/>
  <c r="L608" i="6" s="1"/>
  <c r="J606" i="6" a="1"/>
  <c r="J606" i="6" s="1"/>
  <c r="J605" i="6" a="1"/>
  <c r="J605" i="6" s="1"/>
  <c r="L602" i="6" a="1"/>
  <c r="L602" i="6" s="1"/>
  <c r="L601" i="6" a="1"/>
  <c r="L601" i="6" s="1"/>
  <c r="J599" i="6" a="1"/>
  <c r="J599" i="6" s="1"/>
  <c r="M595" i="6" a="1"/>
  <c r="M595" i="6" s="1"/>
  <c r="K593" i="6" a="1"/>
  <c r="K593" i="6" s="1"/>
  <c r="K592" i="6" a="1"/>
  <c r="K592" i="6" s="1"/>
  <c r="L589" i="6" a="1"/>
  <c r="L589" i="6" s="1"/>
  <c r="J588" i="6" a="1"/>
  <c r="J588" i="6" s="1"/>
  <c r="L586" i="6" a="1"/>
  <c r="L586" i="6" s="1"/>
  <c r="K4" i="6" a="1"/>
  <c r="K4" i="6" s="1"/>
  <c r="M4" i="6" a="1"/>
  <c r="M4" i="6" s="1"/>
  <c r="M634" i="6" a="1"/>
  <c r="M634" i="6" s="1"/>
  <c r="L631" i="6" a="1"/>
  <c r="L631" i="6" s="1"/>
  <c r="J5" i="6" a="1"/>
  <c r="J5" i="6" s="1"/>
  <c r="K6" i="6" a="1"/>
  <c r="K6" i="6" s="1"/>
  <c r="L9" i="6" a="1"/>
  <c r="L9" i="6" s="1"/>
  <c r="L15" i="6" a="1"/>
  <c r="L15" i="6" s="1"/>
  <c r="J17" i="6" a="1"/>
  <c r="J17" i="6" s="1"/>
  <c r="L18" i="6" a="1"/>
  <c r="L18" i="6" s="1"/>
  <c r="L21" i="6" a="1"/>
  <c r="L21" i="6" s="1"/>
  <c r="J23" i="6" a="1"/>
  <c r="J23" i="6" s="1"/>
  <c r="L24" i="6" a="1"/>
  <c r="L24" i="6" s="1"/>
  <c r="L27" i="6" a="1"/>
  <c r="L27" i="6" s="1"/>
  <c r="J29" i="6" a="1"/>
  <c r="J29" i="6" s="1"/>
  <c r="L30" i="6" a="1"/>
  <c r="L30" i="6" s="1"/>
  <c r="K33" i="6" a="1"/>
  <c r="K33" i="6" s="1"/>
  <c r="K39" i="6" a="1"/>
  <c r="K39" i="6" s="1"/>
  <c r="M40" i="6" a="1"/>
  <c r="M40" i="6" s="1"/>
  <c r="K42" i="6" a="1"/>
  <c r="K42" i="6" s="1"/>
  <c r="M43" i="6" a="1"/>
  <c r="M43" i="6" s="1"/>
  <c r="J45" i="6" a="1"/>
  <c r="J45" i="6" s="1"/>
  <c r="L46" i="6" a="1"/>
  <c r="L46" i="6" s="1"/>
  <c r="J48" i="6" a="1"/>
  <c r="J48" i="6" s="1"/>
  <c r="L49" i="6" a="1"/>
  <c r="L49" i="6" s="1"/>
  <c r="L55" i="6" a="1"/>
  <c r="L55" i="6" s="1"/>
  <c r="K58" i="6" a="1"/>
  <c r="K58" i="6" s="1"/>
  <c r="M59" i="6" a="1"/>
  <c r="M59" i="6" s="1"/>
  <c r="J61" i="6" a="1"/>
  <c r="J61" i="6" s="1"/>
  <c r="L62" i="6" a="1"/>
  <c r="L62" i="6" s="1"/>
  <c r="K65" i="6" a="1"/>
  <c r="K65" i="6" s="1"/>
  <c r="M66" i="6" a="1"/>
  <c r="M66" i="6" s="1"/>
  <c r="L69" i="6" a="1"/>
  <c r="L69" i="6" s="1"/>
  <c r="J72" i="6" a="1"/>
  <c r="J72" i="6" s="1"/>
  <c r="L6" i="6" a="1"/>
  <c r="L6" i="6" s="1"/>
  <c r="J8" i="6" a="1"/>
  <c r="J8" i="6" s="1"/>
  <c r="M9" i="6" a="1"/>
  <c r="M9" i="6" s="1"/>
  <c r="J11" i="6" a="1"/>
  <c r="J11" i="6" s="1"/>
  <c r="L12" i="6" a="1"/>
  <c r="L12" i="6" s="1"/>
  <c r="J14" i="6" a="1"/>
  <c r="J14" i="6" s="1"/>
  <c r="M15" i="6" a="1"/>
  <c r="M15" i="6" s="1"/>
  <c r="M18" i="6" a="1"/>
  <c r="M18" i="6" s="1"/>
  <c r="J20" i="6" a="1"/>
  <c r="J20" i="6" s="1"/>
  <c r="M21" i="6" a="1"/>
  <c r="M21" i="6" s="1"/>
  <c r="K23" i="6" a="1"/>
  <c r="K23" i="6" s="1"/>
  <c r="M24" i="6" a="1"/>
  <c r="M24" i="6" s="1"/>
  <c r="J26" i="6" a="1"/>
  <c r="J26" i="6" s="1"/>
  <c r="M27" i="6" a="1"/>
  <c r="M27" i="6" s="1"/>
  <c r="K29" i="6" a="1"/>
  <c r="K29" i="6" s="1"/>
  <c r="M30" i="6" a="1"/>
  <c r="M30" i="6" s="1"/>
  <c r="J32" i="6" a="1"/>
  <c r="J32" i="6" s="1"/>
  <c r="L33" i="6" a="1"/>
  <c r="L33" i="6" s="1"/>
  <c r="J35" i="6" a="1"/>
  <c r="J35" i="6" s="1"/>
  <c r="L36" i="6" a="1"/>
  <c r="L36" i="6" s="1"/>
  <c r="L39" i="6" a="1"/>
  <c r="L39" i="6" s="1"/>
  <c r="L42" i="6" a="1"/>
  <c r="L42" i="6" s="1"/>
  <c r="K45" i="6" a="1"/>
  <c r="K45" i="6" s="1"/>
  <c r="M46" i="6" a="1"/>
  <c r="M46" i="6" s="1"/>
  <c r="K48" i="6" a="1"/>
  <c r="K48" i="6" s="1"/>
  <c r="M49" i="6" a="1"/>
  <c r="M49" i="6" s="1"/>
  <c r="J51" i="6" a="1"/>
  <c r="J51" i="6" s="1"/>
  <c r="L52" i="6" a="1"/>
  <c r="L52" i="6" s="1"/>
  <c r="J54" i="6" a="1"/>
  <c r="J54" i="6" s="1"/>
  <c r="J57" i="6" a="1"/>
  <c r="J57" i="6" s="1"/>
  <c r="L58" i="6" a="1"/>
  <c r="L58" i="6" s="1"/>
  <c r="K61" i="6" a="1"/>
  <c r="K61" i="6" s="1"/>
  <c r="M62" i="6" a="1"/>
  <c r="M62" i="6" s="1"/>
  <c r="J64" i="6" a="1"/>
  <c r="J64" i="6" s="1"/>
  <c r="L65" i="6" a="1"/>
  <c r="L65" i="6" s="1"/>
  <c r="J68" i="6" a="1"/>
  <c r="J68" i="6" s="1"/>
  <c r="M69" i="6" a="1"/>
  <c r="M69" i="6" s="1"/>
  <c r="J71" i="6" a="1"/>
  <c r="J71" i="6" s="1"/>
  <c r="K72" i="6" a="1"/>
  <c r="K72" i="6" s="1"/>
  <c r="M74" i="6" a="1"/>
  <c r="M74" i="6" s="1"/>
  <c r="K77" i="6" a="1"/>
  <c r="K77" i="6" s="1"/>
  <c r="M79" i="6" a="1"/>
  <c r="M79" i="6" s="1"/>
  <c r="M80" i="6" a="1"/>
  <c r="M80" i="6" s="1"/>
  <c r="J82" i="6" a="1"/>
  <c r="J82" i="6" s="1"/>
  <c r="J83" i="6" a="1"/>
  <c r="J83" i="6" s="1"/>
  <c r="K84" i="6" a="1"/>
  <c r="K84" i="6" s="1"/>
  <c r="L85" i="6" a="1"/>
  <c r="L85" i="6" s="1"/>
  <c r="K90" i="6" a="1"/>
  <c r="K90" i="6" s="1"/>
  <c r="L92" i="6" a="1"/>
  <c r="L92" i="6" s="1"/>
  <c r="L93" i="6" a="1"/>
  <c r="L93" i="6" s="1"/>
  <c r="K97" i="6" a="1"/>
  <c r="K97" i="6" s="1"/>
  <c r="L98" i="6" a="1"/>
  <c r="L98" i="6" s="1"/>
  <c r="L99" i="6" a="1"/>
  <c r="L99" i="6" s="1"/>
  <c r="L104" i="6" a="1"/>
  <c r="L104" i="6" s="1"/>
  <c r="M105" i="6" a="1"/>
  <c r="M105" i="6" s="1"/>
  <c r="J107" i="6" a="1"/>
  <c r="J107" i="6" s="1"/>
  <c r="J108" i="6" a="1"/>
  <c r="J108" i="6" s="1"/>
  <c r="L109" i="6" a="1"/>
  <c r="L109" i="6" s="1"/>
  <c r="M111" i="6" a="1"/>
  <c r="M111" i="6" s="1"/>
  <c r="M112" i="6" a="1"/>
  <c r="M112" i="6" s="1"/>
  <c r="J114" i="6" a="1"/>
  <c r="J114" i="6" s="1"/>
  <c r="K115" i="6" a="1"/>
  <c r="K115" i="6" s="1"/>
  <c r="L116" i="6" a="1"/>
  <c r="L116" i="6" s="1"/>
  <c r="K5" i="6" a="1"/>
  <c r="K5" i="6" s="1"/>
  <c r="M6" i="6" a="1"/>
  <c r="M6" i="6" s="1"/>
  <c r="K8" i="6" a="1"/>
  <c r="K8" i="6" s="1"/>
  <c r="K11" i="6" a="1"/>
  <c r="K11" i="6" s="1"/>
  <c r="M12" i="6" a="1"/>
  <c r="M12" i="6" s="1"/>
  <c r="K14" i="6" a="1"/>
  <c r="K14" i="6" s="1"/>
  <c r="K17" i="6" a="1"/>
  <c r="K17" i="6" s="1"/>
  <c r="K20" i="6" a="1"/>
  <c r="K20" i="6" s="1"/>
  <c r="L23" i="6" a="1"/>
  <c r="L23" i="6" s="1"/>
  <c r="K26" i="6" a="1"/>
  <c r="K26" i="6" s="1"/>
  <c r="L29" i="6" a="1"/>
  <c r="L29" i="6" s="1"/>
  <c r="K32" i="6" a="1"/>
  <c r="K32" i="6" s="1"/>
  <c r="M33" i="6" a="1"/>
  <c r="M33" i="6" s="1"/>
  <c r="K35" i="6" a="1"/>
  <c r="K35" i="6" s="1"/>
  <c r="M36" i="6" a="1"/>
  <c r="M36" i="6" s="1"/>
  <c r="J38" i="6" a="1"/>
  <c r="J38" i="6" s="1"/>
  <c r="J41" i="6" a="1"/>
  <c r="J41" i="6" s="1"/>
  <c r="M42" i="6" a="1"/>
  <c r="M42" i="6" s="1"/>
  <c r="J44" i="6" a="1"/>
  <c r="J44" i="6" s="1"/>
  <c r="L45" i="6" a="1"/>
  <c r="L45" i="6" s="1"/>
  <c r="L48" i="6" a="1"/>
  <c r="L48" i="6" s="1"/>
  <c r="K51" i="6" a="1"/>
  <c r="K51" i="6" s="1"/>
  <c r="M52" i="6" a="1"/>
  <c r="M52" i="6" s="1"/>
  <c r="K54" i="6" a="1"/>
  <c r="K54" i="6" s="1"/>
  <c r="M55" i="6" a="1"/>
  <c r="M55" i="6" s="1"/>
  <c r="M58" i="6" a="1"/>
  <c r="M58" i="6" s="1"/>
  <c r="J60" i="6" a="1"/>
  <c r="J60" i="6" s="1"/>
  <c r="L61" i="6" a="1"/>
  <c r="L61" i="6" s="1"/>
  <c r="K64" i="6" a="1"/>
  <c r="K64" i="6" s="1"/>
  <c r="M65" i="6" a="1"/>
  <c r="M65" i="6" s="1"/>
  <c r="J67" i="6" a="1"/>
  <c r="J67" i="6" s="1"/>
  <c r="K68" i="6" a="1"/>
  <c r="K68" i="6" s="1"/>
  <c r="L72" i="6" a="1"/>
  <c r="L72" i="6" s="1"/>
  <c r="M73" i="6" a="1"/>
  <c r="M73" i="6" s="1"/>
  <c r="J76" i="6" a="1"/>
  <c r="J76" i="6" s="1"/>
  <c r="L77" i="6" a="1"/>
  <c r="L77" i="6" s="1"/>
  <c r="L78" i="6" a="1"/>
  <c r="L78" i="6" s="1"/>
  <c r="K83" i="6" a="1"/>
  <c r="K83" i="6" s="1"/>
  <c r="L84" i="6" a="1"/>
  <c r="L84" i="6" s="1"/>
  <c r="M85" i="6" a="1"/>
  <c r="M85" i="6" s="1"/>
  <c r="M86" i="6" a="1"/>
  <c r="M86" i="6" s="1"/>
  <c r="J88" i="6" a="1"/>
  <c r="J88" i="6" s="1"/>
  <c r="J89" i="6" a="1"/>
  <c r="J89" i="6" s="1"/>
  <c r="K91" i="6" a="1"/>
  <c r="K91" i="6" s="1"/>
  <c r="M92" i="6" a="1"/>
  <c r="M92" i="6" s="1"/>
  <c r="M93" i="6" a="1"/>
  <c r="M93" i="6" s="1"/>
  <c r="J96" i="6" a="1"/>
  <c r="J96" i="6" s="1"/>
  <c r="M99" i="6" a="1"/>
  <c r="M99" i="6" s="1"/>
  <c r="J101" i="6" a="1"/>
  <c r="J101" i="6" s="1"/>
  <c r="K102" i="6" a="1"/>
  <c r="K102" i="6" s="1"/>
  <c r="L103" i="6" a="1"/>
  <c r="L103" i="6" s="1"/>
  <c r="M104" i="6" a="1"/>
  <c r="M104" i="6" s="1"/>
  <c r="K107" i="6" a="1"/>
  <c r="K107" i="6" s="1"/>
  <c r="K108" i="6" a="1"/>
  <c r="K108" i="6" s="1"/>
  <c r="L110" i="6" a="1"/>
  <c r="L110" i="6" s="1"/>
  <c r="L5" i="6" a="1"/>
  <c r="L5" i="6" s="1"/>
  <c r="L8" i="6" a="1"/>
  <c r="L8" i="6" s="1"/>
  <c r="J10" i="6" a="1"/>
  <c r="J10" i="6" s="1"/>
  <c r="L11" i="6" a="1"/>
  <c r="L11" i="6" s="1"/>
  <c r="L14" i="6" a="1"/>
  <c r="L14" i="6" s="1"/>
  <c r="J16" i="6" a="1"/>
  <c r="J16" i="6" s="1"/>
  <c r="L17" i="6" a="1"/>
  <c r="L17" i="6" s="1"/>
  <c r="L20" i="6" a="1"/>
  <c r="L20" i="6" s="1"/>
  <c r="J22" i="6" a="1"/>
  <c r="J22" i="6" s="1"/>
  <c r="J25" i="6" a="1"/>
  <c r="J25" i="6" s="1"/>
  <c r="L26" i="6" a="1"/>
  <c r="L26" i="6" s="1"/>
  <c r="J28" i="6" a="1"/>
  <c r="J28" i="6" s="1"/>
  <c r="M29" i="6" a="1"/>
  <c r="M29" i="6" s="1"/>
  <c r="J31" i="6" a="1"/>
  <c r="J31" i="6" s="1"/>
  <c r="L32" i="6" a="1"/>
  <c r="L32" i="6" s="1"/>
  <c r="L35" i="6" a="1"/>
  <c r="L35" i="6" s="1"/>
  <c r="K38" i="6" a="1"/>
  <c r="K38" i="6" s="1"/>
  <c r="M39" i="6" a="1"/>
  <c r="M39" i="6" s="1"/>
  <c r="K41" i="6" a="1"/>
  <c r="K41" i="6" s="1"/>
  <c r="K44" i="6" a="1"/>
  <c r="K44" i="6" s="1"/>
  <c r="M45" i="6" a="1"/>
  <c r="M45" i="6" s="1"/>
  <c r="J47" i="6" a="1"/>
  <c r="J47" i="6" s="1"/>
  <c r="M48" i="6" a="1"/>
  <c r="M48" i="6" s="1"/>
  <c r="J50" i="6" a="1"/>
  <c r="J50" i="6" s="1"/>
  <c r="L51" i="6" a="1"/>
  <c r="L51" i="6" s="1"/>
  <c r="L54" i="6" a="1"/>
  <c r="L54" i="6" s="1"/>
  <c r="K57" i="6" a="1"/>
  <c r="K57" i="6" s="1"/>
  <c r="K60" i="6" a="1"/>
  <c r="K60" i="6" s="1"/>
  <c r="J63" i="6" a="1"/>
  <c r="J63" i="6" s="1"/>
  <c r="L64" i="6" a="1"/>
  <c r="L64" i="6" s="1"/>
  <c r="L68" i="6" a="1"/>
  <c r="L68" i="6" s="1"/>
  <c r="J70" i="6" a="1"/>
  <c r="J70" i="6" s="1"/>
  <c r="K71" i="6" a="1"/>
  <c r="K71" i="6" s="1"/>
  <c r="M72" i="6" a="1"/>
  <c r="M72" i="6" s="1"/>
  <c r="J75" i="6" a="1"/>
  <c r="J75" i="6" s="1"/>
  <c r="K76" i="6" a="1"/>
  <c r="K76" i="6" s="1"/>
  <c r="M77" i="6" a="1"/>
  <c r="M77" i="6" s="1"/>
  <c r="M78" i="6" a="1"/>
  <c r="M78" i="6" s="1"/>
  <c r="J81" i="6" a="1"/>
  <c r="J81" i="6" s="1"/>
  <c r="K82" i="6" a="1"/>
  <c r="K82" i="6" s="1"/>
  <c r="L83" i="6" a="1"/>
  <c r="L83" i="6" s="1"/>
  <c r="K89" i="6" a="1"/>
  <c r="K89" i="6" s="1"/>
  <c r="L90" i="6" a="1"/>
  <c r="L90" i="6" s="1"/>
  <c r="L91" i="6" a="1"/>
  <c r="L91" i="6" s="1"/>
  <c r="J95" i="6" a="1"/>
  <c r="J95" i="6" s="1"/>
  <c r="K96" i="6" a="1"/>
  <c r="K96" i="6" s="1"/>
  <c r="L97" i="6" a="1"/>
  <c r="L97" i="6" s="1"/>
  <c r="M98" i="6" a="1"/>
  <c r="M98" i="6" s="1"/>
  <c r="K101" i="6" a="1"/>
  <c r="K101" i="6" s="1"/>
  <c r="L102" i="6" a="1"/>
  <c r="L102" i="6" s="1"/>
  <c r="M103" i="6" a="1"/>
  <c r="M103" i="6" s="1"/>
  <c r="L108" i="6" a="1"/>
  <c r="L108" i="6" s="1"/>
  <c r="M109" i="6" a="1"/>
  <c r="M109" i="6" s="1"/>
  <c r="M5" i="6" a="1"/>
  <c r="M5" i="6" s="1"/>
  <c r="J7" i="6" a="1"/>
  <c r="J7" i="6" s="1"/>
  <c r="M8" i="6" a="1"/>
  <c r="M8" i="6" s="1"/>
  <c r="K10" i="6" a="1"/>
  <c r="K10" i="6" s="1"/>
  <c r="M11" i="6" a="1"/>
  <c r="M11" i="6" s="1"/>
  <c r="J13" i="6" a="1"/>
  <c r="J13" i="6" s="1"/>
  <c r="M14" i="6" a="1"/>
  <c r="M14" i="6" s="1"/>
  <c r="K16" i="6" a="1"/>
  <c r="K16" i="6" s="1"/>
  <c r="M17" i="6" a="1"/>
  <c r="M17" i="6" s="1"/>
  <c r="J19" i="6" a="1"/>
  <c r="J19" i="6" s="1"/>
  <c r="M20" i="6" a="1"/>
  <c r="M20" i="6" s="1"/>
  <c r="K22" i="6" a="1"/>
  <c r="K22" i="6" s="1"/>
  <c r="M23" i="6" a="1"/>
  <c r="M23" i="6" s="1"/>
  <c r="M26" i="6" a="1"/>
  <c r="M26" i="6" s="1"/>
  <c r="K28" i="6" a="1"/>
  <c r="K28" i="6" s="1"/>
  <c r="K31" i="6" a="1"/>
  <c r="K31" i="6" s="1"/>
  <c r="M32" i="6" a="1"/>
  <c r="M32" i="6" s="1"/>
  <c r="J34" i="6" a="1"/>
  <c r="J34" i="6" s="1"/>
  <c r="M35" i="6" a="1"/>
  <c r="M35" i="6" s="1"/>
  <c r="J37" i="6" a="1"/>
  <c r="J37" i="6" s="1"/>
  <c r="L38" i="6" a="1"/>
  <c r="L38" i="6" s="1"/>
  <c r="L41" i="6" a="1"/>
  <c r="L41" i="6" s="1"/>
  <c r="K47" i="6" a="1"/>
  <c r="K47" i="6" s="1"/>
  <c r="K50" i="6" a="1"/>
  <c r="K50" i="6" s="1"/>
  <c r="M51" i="6" a="1"/>
  <c r="M51" i="6" s="1"/>
  <c r="J53" i="6" a="1"/>
  <c r="J53" i="6" s="1"/>
  <c r="M54" i="6" a="1"/>
  <c r="M54" i="6" s="1"/>
  <c r="J56" i="6" a="1"/>
  <c r="J56" i="6" s="1"/>
  <c r="L57" i="6" a="1"/>
  <c r="L57" i="6" s="1"/>
  <c r="L60" i="6" a="1"/>
  <c r="L60" i="6" s="1"/>
  <c r="M61" i="6" a="1"/>
  <c r="M61" i="6" s="1"/>
  <c r="K63" i="6" a="1"/>
  <c r="K63" i="6" s="1"/>
  <c r="M64" i="6" a="1"/>
  <c r="M64" i="6" s="1"/>
  <c r="J66" i="6" a="1"/>
  <c r="J66" i="6" s="1"/>
  <c r="K67" i="6" a="1"/>
  <c r="K67" i="6" s="1"/>
  <c r="M68" i="6" a="1"/>
  <c r="M68" i="6" s="1"/>
  <c r="K70" i="6" a="1"/>
  <c r="K70" i="6" s="1"/>
  <c r="L71" i="6" a="1"/>
  <c r="L71" i="6" s="1"/>
  <c r="K75" i="6" a="1"/>
  <c r="K75" i="6" s="1"/>
  <c r="L76" i="6" a="1"/>
  <c r="L76" i="6" s="1"/>
  <c r="J80" i="6" a="1"/>
  <c r="J80" i="6" s="1"/>
  <c r="K81" i="6" a="1"/>
  <c r="K81" i="6" s="1"/>
  <c r="M83" i="6" a="1"/>
  <c r="M83" i="6" s="1"/>
  <c r="M84" i="6" a="1"/>
  <c r="M84" i="6" s="1"/>
  <c r="K88" i="6" a="1"/>
  <c r="K88" i="6" s="1"/>
  <c r="M91" i="6" a="1"/>
  <c r="M91" i="6" s="1"/>
  <c r="J94" i="6" a="1"/>
  <c r="J94" i="6" s="1"/>
  <c r="L96" i="6" a="1"/>
  <c r="L96" i="6" s="1"/>
  <c r="J100" i="6" a="1"/>
  <c r="J100" i="6" s="1"/>
  <c r="M102" i="6" a="1"/>
  <c r="M102" i="6" s="1"/>
  <c r="J106" i="6" a="1"/>
  <c r="J106" i="6" s="1"/>
  <c r="L107" i="6" a="1"/>
  <c r="L107" i="6" s="1"/>
  <c r="J112" i="6" a="1"/>
  <c r="J112" i="6" s="1"/>
  <c r="K113" i="6" a="1"/>
  <c r="K113" i="6" s="1"/>
  <c r="L114" i="6" a="1"/>
  <c r="L114" i="6" s="1"/>
  <c r="K7" i="6" a="1"/>
  <c r="K7" i="6" s="1"/>
  <c r="L10" i="6" a="1"/>
  <c r="L10" i="6" s="1"/>
  <c r="K13" i="6" a="1"/>
  <c r="K13" i="6" s="1"/>
  <c r="L16" i="6" a="1"/>
  <c r="L16" i="6" s="1"/>
  <c r="K19" i="6" a="1"/>
  <c r="K19" i="6" s="1"/>
  <c r="L22" i="6" a="1"/>
  <c r="L22" i="6" s="1"/>
  <c r="K25" i="6" a="1"/>
  <c r="K25" i="6" s="1"/>
  <c r="L28" i="6" a="1"/>
  <c r="L28" i="6" s="1"/>
  <c r="L31" i="6" a="1"/>
  <c r="L31" i="6" s="1"/>
  <c r="K34" i="6" a="1"/>
  <c r="K34" i="6" s="1"/>
  <c r="K37" i="6" a="1"/>
  <c r="K37" i="6" s="1"/>
  <c r="M38" i="6" a="1"/>
  <c r="M38" i="6" s="1"/>
  <c r="J40" i="6" a="1"/>
  <c r="J40" i="6" s="1"/>
  <c r="M41" i="6" a="1"/>
  <c r="M41" i="6" s="1"/>
  <c r="J43" i="6" a="1"/>
  <c r="J43" i="6" s="1"/>
  <c r="L44" i="6" a="1"/>
  <c r="L44" i="6" s="1"/>
  <c r="L47" i="6" a="1"/>
  <c r="L47" i="6" s="1"/>
  <c r="J49" i="6" a="1"/>
  <c r="J49" i="6" s="1"/>
  <c r="L50" i="6" a="1"/>
  <c r="L50" i="6" s="1"/>
  <c r="K53" i="6" a="1"/>
  <c r="K53" i="6" s="1"/>
  <c r="K56" i="6" a="1"/>
  <c r="K56" i="6" s="1"/>
  <c r="M57" i="6" a="1"/>
  <c r="M57" i="6" s="1"/>
  <c r="J59" i="6" a="1"/>
  <c r="J59" i="6" s="1"/>
  <c r="M60" i="6" a="1"/>
  <c r="M60" i="6" s="1"/>
  <c r="L63" i="6" a="1"/>
  <c r="L63" i="6" s="1"/>
  <c r="K66" i="6" a="1"/>
  <c r="K66" i="6" s="1"/>
  <c r="L67" i="6" a="1"/>
  <c r="L67" i="6" s="1"/>
  <c r="J74" i="6" a="1"/>
  <c r="J74" i="6" s="1"/>
  <c r="J79" i="6" a="1"/>
  <c r="J79" i="6" s="1"/>
  <c r="L81" i="6" a="1"/>
  <c r="L81" i="6" s="1"/>
  <c r="L82" i="6" a="1"/>
  <c r="L82" i="6" s="1"/>
  <c r="J86" i="6" a="1"/>
  <c r="J86" i="6" s="1"/>
  <c r="J87" i="6" a="1"/>
  <c r="J87" i="6" s="1"/>
  <c r="L88" i="6" a="1"/>
  <c r="L88" i="6" s="1"/>
  <c r="L89" i="6" a="1"/>
  <c r="L89" i="6" s="1"/>
  <c r="M90" i="6" a="1"/>
  <c r="M90" i="6" s="1"/>
  <c r="K94" i="6" a="1"/>
  <c r="K94" i="6" s="1"/>
  <c r="K95" i="6" a="1"/>
  <c r="K95" i="6" s="1"/>
  <c r="M96" i="6" a="1"/>
  <c r="M96" i="6" s="1"/>
  <c r="M97" i="6" a="1"/>
  <c r="M97" i="6" s="1"/>
  <c r="J99" i="6" a="1"/>
  <c r="J99" i="6" s="1"/>
  <c r="K100" i="6" a="1"/>
  <c r="K100" i="6" s="1"/>
  <c r="L101" i="6" a="1"/>
  <c r="L101" i="6" s="1"/>
  <c r="J105" i="6" a="1"/>
  <c r="J105" i="6" s="1"/>
  <c r="K106" i="6" a="1"/>
  <c r="K106" i="6" s="1"/>
  <c r="M107" i="6" a="1"/>
  <c r="M107" i="6" s="1"/>
  <c r="M108" i="6" a="1"/>
  <c r="M108" i="6" s="1"/>
  <c r="J111" i="6" a="1"/>
  <c r="J111" i="6" s="1"/>
  <c r="L113" i="6" a="1"/>
  <c r="L113" i="6" s="1"/>
  <c r="M114" i="6" a="1"/>
  <c r="M114" i="6" s="1"/>
  <c r="L7" i="6" a="1"/>
  <c r="L7" i="6" s="1"/>
  <c r="J9" i="6" a="1"/>
  <c r="J9" i="6" s="1"/>
  <c r="M10" i="6" a="1"/>
  <c r="M10" i="6" s="1"/>
  <c r="J12" i="6" a="1"/>
  <c r="J12" i="6" s="1"/>
  <c r="L13" i="6" a="1"/>
  <c r="L13" i="6" s="1"/>
  <c r="J15" i="6" a="1"/>
  <c r="J15" i="6" s="1"/>
  <c r="M16" i="6" a="1"/>
  <c r="M16" i="6" s="1"/>
  <c r="J18" i="6" a="1"/>
  <c r="J18" i="6" s="1"/>
  <c r="L19" i="6" a="1"/>
  <c r="L19" i="6" s="1"/>
  <c r="J21" i="6" a="1"/>
  <c r="J21" i="6" s="1"/>
  <c r="M22" i="6" a="1"/>
  <c r="M22" i="6" s="1"/>
  <c r="J24" i="6" a="1"/>
  <c r="J24" i="6" s="1"/>
  <c r="L25" i="6" a="1"/>
  <c r="L25" i="6" s="1"/>
  <c r="J27" i="6" a="1"/>
  <c r="J27" i="6" s="1"/>
  <c r="M28" i="6" a="1"/>
  <c r="M28" i="6" s="1"/>
  <c r="J30" i="6" a="1"/>
  <c r="J30" i="6" s="1"/>
  <c r="J33" i="6" a="1"/>
  <c r="J33" i="6" s="1"/>
  <c r="L34" i="6" a="1"/>
  <c r="L34" i="6" s="1"/>
  <c r="J36" i="6" a="1"/>
  <c r="J36" i="6" s="1"/>
  <c r="L37" i="6" a="1"/>
  <c r="L37" i="6" s="1"/>
  <c r="K40" i="6" a="1"/>
  <c r="K40" i="6" s="1"/>
  <c r="K43" i="6" a="1"/>
  <c r="K43" i="6" s="1"/>
  <c r="M44" i="6" a="1"/>
  <c r="M44" i="6" s="1"/>
  <c r="J46" i="6" a="1"/>
  <c r="J46" i="6" s="1"/>
  <c r="M47" i="6" a="1"/>
  <c r="M47" i="6" s="1"/>
  <c r="M50" i="6" a="1"/>
  <c r="M50" i="6" s="1"/>
  <c r="J52" i="6" a="1"/>
  <c r="J52" i="6" s="1"/>
  <c r="L53" i="6" a="1"/>
  <c r="L53" i="6" s="1"/>
  <c r="J55" i="6" a="1"/>
  <c r="J55" i="6" s="1"/>
  <c r="L56" i="6" a="1"/>
  <c r="L56" i="6" s="1"/>
  <c r="K59" i="6" a="1"/>
  <c r="K59" i="6" s="1"/>
  <c r="J62" i="6" a="1"/>
  <c r="J62" i="6" s="1"/>
  <c r="M63" i="6" a="1"/>
  <c r="M63" i="6" s="1"/>
  <c r="M67" i="6" a="1"/>
  <c r="M67" i="6" s="1"/>
  <c r="J69" i="6" a="1"/>
  <c r="J69" i="6" s="1"/>
  <c r="L70" i="6" a="1"/>
  <c r="L70" i="6" s="1"/>
  <c r="M71" i="6" a="1"/>
  <c r="M71" i="6" s="1"/>
  <c r="J73" i="6" a="1"/>
  <c r="J73" i="6" s="1"/>
  <c r="L75" i="6" a="1"/>
  <c r="L75" i="6" s="1"/>
  <c r="M76" i="6" a="1"/>
  <c r="M76" i="6" s="1"/>
  <c r="J78" i="6" a="1"/>
  <c r="J78" i="6" s="1"/>
  <c r="K79" i="6" a="1"/>
  <c r="K79" i="6" s="1"/>
  <c r="K80" i="6" a="1"/>
  <c r="K80" i="6" s="1"/>
  <c r="M81" i="6" a="1"/>
  <c r="M81" i="6" s="1"/>
  <c r="M82" i="6" a="1"/>
  <c r="M82" i="6" s="1"/>
  <c r="K86" i="6" a="1"/>
  <c r="K86" i="6" s="1"/>
  <c r="K87" i="6" a="1"/>
  <c r="K87" i="6" s="1"/>
  <c r="M89" i="6" a="1"/>
  <c r="M89" i="6" s="1"/>
  <c r="J92" i="6" a="1"/>
  <c r="J92" i="6" s="1"/>
  <c r="J93" i="6" a="1"/>
  <c r="J93" i="6" s="1"/>
  <c r="L94" i="6" a="1"/>
  <c r="L94" i="6" s="1"/>
  <c r="L95" i="6" a="1"/>
  <c r="L95" i="6" s="1"/>
  <c r="L100" i="6" a="1"/>
  <c r="L100" i="6" s="1"/>
  <c r="M101" i="6" a="1"/>
  <c r="M101" i="6" s="1"/>
  <c r="J103" i="6" a="1"/>
  <c r="J103" i="6" s="1"/>
  <c r="K105" i="6" a="1"/>
  <c r="K105" i="6" s="1"/>
  <c r="L106" i="6" a="1"/>
  <c r="L106" i="6" s="1"/>
  <c r="J110" i="6" a="1"/>
  <c r="J110" i="6" s="1"/>
  <c r="K111" i="6" a="1"/>
  <c r="K111" i="6" s="1"/>
  <c r="K112" i="6" a="1"/>
  <c r="K112" i="6" s="1"/>
  <c r="M113" i="6" a="1"/>
  <c r="M113" i="6" s="1"/>
  <c r="J116" i="6" a="1"/>
  <c r="J116" i="6" s="1"/>
  <c r="J117" i="6" a="1"/>
  <c r="J117" i="6" s="1"/>
  <c r="J6" i="6" a="1"/>
  <c r="J6" i="6" s="1"/>
  <c r="M7" i="6" a="1"/>
  <c r="M7" i="6" s="1"/>
  <c r="K9" i="6" a="1"/>
  <c r="K9" i="6" s="1"/>
  <c r="K12" i="6" a="1"/>
  <c r="K12" i="6" s="1"/>
  <c r="M13" i="6" a="1"/>
  <c r="M13" i="6" s="1"/>
  <c r="K15" i="6" a="1"/>
  <c r="K15" i="6" s="1"/>
  <c r="K18" i="6" a="1"/>
  <c r="K18" i="6" s="1"/>
  <c r="M19" i="6" a="1"/>
  <c r="M19" i="6" s="1"/>
  <c r="K21" i="6" a="1"/>
  <c r="K21" i="6" s="1"/>
  <c r="K24" i="6" a="1"/>
  <c r="K24" i="6" s="1"/>
  <c r="M25" i="6" a="1"/>
  <c r="M25" i="6" s="1"/>
  <c r="K27" i="6" a="1"/>
  <c r="K27" i="6" s="1"/>
  <c r="K30" i="6" a="1"/>
  <c r="K30" i="6" s="1"/>
  <c r="M31" i="6" a="1"/>
  <c r="M31" i="6" s="1"/>
  <c r="M34" i="6" a="1"/>
  <c r="M34" i="6" s="1"/>
  <c r="K36" i="6" a="1"/>
  <c r="K36" i="6" s="1"/>
  <c r="M37" i="6" a="1"/>
  <c r="M37" i="6" s="1"/>
  <c r="J39" i="6" a="1"/>
  <c r="J39" i="6" s="1"/>
  <c r="L40" i="6" a="1"/>
  <c r="L40" i="6" s="1"/>
  <c r="J42" i="6" a="1"/>
  <c r="J42" i="6" s="1"/>
  <c r="L43" i="6" a="1"/>
  <c r="L43" i="6" s="1"/>
  <c r="K46" i="6" a="1"/>
  <c r="K46" i="6" s="1"/>
  <c r="K49" i="6" a="1"/>
  <c r="K49" i="6" s="1"/>
  <c r="K62" i="6" a="1"/>
  <c r="K62" i="6" s="1"/>
  <c r="K73" i="6" a="1"/>
  <c r="K73" i="6" s="1"/>
  <c r="L87" i="6" a="1"/>
  <c r="L87" i="6" s="1"/>
  <c r="M106" i="6" a="1"/>
  <c r="M106" i="6" s="1"/>
  <c r="M110" i="6" a="1"/>
  <c r="M110" i="6" s="1"/>
  <c r="L117" i="6" a="1"/>
  <c r="L117" i="6" s="1"/>
  <c r="M118" i="6" a="1"/>
  <c r="M118" i="6" s="1"/>
  <c r="J120" i="6" a="1"/>
  <c r="J120" i="6" s="1"/>
  <c r="J121" i="6" a="1"/>
  <c r="J121" i="6" s="1"/>
  <c r="L123" i="6" a="1"/>
  <c r="L123" i="6" s="1"/>
  <c r="J127" i="6" a="1"/>
  <c r="J127" i="6" s="1"/>
  <c r="K128" i="6" a="1"/>
  <c r="K128" i="6" s="1"/>
  <c r="M131" i="6" a="1"/>
  <c r="M131" i="6" s="1"/>
  <c r="J133" i="6" a="1"/>
  <c r="J133" i="6" s="1"/>
  <c r="K134" i="6" a="1"/>
  <c r="K134" i="6" s="1"/>
  <c r="L135" i="6" a="1"/>
  <c r="L135" i="6" s="1"/>
  <c r="M136" i="6" a="1"/>
  <c r="M136" i="6" s="1"/>
  <c r="J139" i="6" a="1"/>
  <c r="J139" i="6" s="1"/>
  <c r="J140" i="6" a="1"/>
  <c r="J140" i="6" s="1"/>
  <c r="L141" i="6" a="1"/>
  <c r="L141" i="6" s="1"/>
  <c r="L142" i="6" a="1"/>
  <c r="L142" i="6" s="1"/>
  <c r="J145" i="6" a="1"/>
  <c r="J145" i="6" s="1"/>
  <c r="K146" i="6" a="1"/>
  <c r="K146" i="6" s="1"/>
  <c r="M147" i="6" a="1"/>
  <c r="M147" i="6" s="1"/>
  <c r="J150" i="6" a="1"/>
  <c r="J150" i="6" s="1"/>
  <c r="K151" i="6" a="1"/>
  <c r="K151" i="6" s="1"/>
  <c r="J155" i="6" a="1"/>
  <c r="J155" i="6" s="1"/>
  <c r="K156" i="6" a="1"/>
  <c r="K156" i="6" s="1"/>
  <c r="L157" i="6" a="1"/>
  <c r="L157" i="6" s="1"/>
  <c r="M158" i="6" a="1"/>
  <c r="M158" i="6" s="1"/>
  <c r="J161" i="6" a="1"/>
  <c r="J161" i="6" s="1"/>
  <c r="K163" i="6" a="1"/>
  <c r="K163" i="6" s="1"/>
  <c r="L164" i="6" a="1"/>
  <c r="L164" i="6" s="1"/>
  <c r="M165" i="6" a="1"/>
  <c r="M165" i="6" s="1"/>
  <c r="J169" i="6" a="1"/>
  <c r="J169" i="6" s="1"/>
  <c r="K170" i="6" a="1"/>
  <c r="K170" i="6" s="1"/>
  <c r="L171" i="6" a="1"/>
  <c r="L171" i="6" s="1"/>
  <c r="J176" i="6" a="1"/>
  <c r="J176" i="6" s="1"/>
  <c r="K177" i="6" a="1"/>
  <c r="K177" i="6" s="1"/>
  <c r="L178" i="6" a="1"/>
  <c r="L178" i="6" s="1"/>
  <c r="M179" i="6" a="1"/>
  <c r="M179" i="6" s="1"/>
  <c r="J183" i="6" a="1"/>
  <c r="J183" i="6" s="1"/>
  <c r="K184" i="6" a="1"/>
  <c r="K184" i="6" s="1"/>
  <c r="M186" i="6" a="1"/>
  <c r="M186" i="6" s="1"/>
  <c r="J191" i="6" a="1"/>
  <c r="J191" i="6" s="1"/>
  <c r="K192" i="6" a="1"/>
  <c r="K192" i="6" s="1"/>
  <c r="M195" i="6" a="1"/>
  <c r="M195" i="6" s="1"/>
  <c r="L199" i="6" a="1"/>
  <c r="L199" i="6" s="1"/>
  <c r="M200" i="6" a="1"/>
  <c r="M200" i="6" s="1"/>
  <c r="J202" i="6" a="1"/>
  <c r="J202" i="6" s="1"/>
  <c r="K52" i="6" a="1"/>
  <c r="K52" i="6" s="1"/>
  <c r="L73" i="6" a="1"/>
  <c r="L73" i="6" s="1"/>
  <c r="K78" i="6" a="1"/>
  <c r="K78" i="6" s="1"/>
  <c r="M87" i="6" a="1"/>
  <c r="M87" i="6" s="1"/>
  <c r="K92" i="6" a="1"/>
  <c r="K92" i="6" s="1"/>
  <c r="J97" i="6" a="1"/>
  <c r="J97" i="6" s="1"/>
  <c r="J102" i="6" a="1"/>
  <c r="J102" i="6" s="1"/>
  <c r="M117" i="6" a="1"/>
  <c r="M117" i="6" s="1"/>
  <c r="K121" i="6" a="1"/>
  <c r="K121" i="6" s="1"/>
  <c r="L122" i="6" a="1"/>
  <c r="L122" i="6" s="1"/>
  <c r="M123" i="6" a="1"/>
  <c r="M123" i="6" s="1"/>
  <c r="J126" i="6" a="1"/>
  <c r="J126" i="6" s="1"/>
  <c r="L128" i="6" a="1"/>
  <c r="L128" i="6" s="1"/>
  <c r="L129" i="6" a="1"/>
  <c r="L129" i="6" s="1"/>
  <c r="M130" i="6" a="1"/>
  <c r="M130" i="6" s="1"/>
  <c r="K133" i="6" a="1"/>
  <c r="K133" i="6" s="1"/>
  <c r="L134" i="6" a="1"/>
  <c r="L134" i="6" s="1"/>
  <c r="M135" i="6" a="1"/>
  <c r="M135" i="6" s="1"/>
  <c r="K139" i="6" a="1"/>
  <c r="K139" i="6" s="1"/>
  <c r="K140" i="6" a="1"/>
  <c r="K140" i="6" s="1"/>
  <c r="M142" i="6" a="1"/>
  <c r="M142" i="6" s="1"/>
  <c r="K145" i="6" a="1"/>
  <c r="K145" i="6" s="1"/>
  <c r="L146" i="6" a="1"/>
  <c r="L146" i="6" s="1"/>
  <c r="K150" i="6" a="1"/>
  <c r="K150" i="6" s="1"/>
  <c r="L151" i="6" a="1"/>
  <c r="L151" i="6" s="1"/>
  <c r="M152" i="6" a="1"/>
  <c r="M152" i="6" s="1"/>
  <c r="J154" i="6" a="1"/>
  <c r="J154" i="6" s="1"/>
  <c r="L156" i="6" a="1"/>
  <c r="L156" i="6" s="1"/>
  <c r="K161" i="6" a="1"/>
  <c r="K161" i="6" s="1"/>
  <c r="K162" i="6" a="1"/>
  <c r="K162" i="6" s="1"/>
  <c r="M164" i="6" a="1"/>
  <c r="M164" i="6" s="1"/>
  <c r="J167" i="6" a="1"/>
  <c r="J167" i="6" s="1"/>
  <c r="J168" i="6" a="1"/>
  <c r="J168" i="6" s="1"/>
  <c r="K169" i="6" a="1"/>
  <c r="K169" i="6" s="1"/>
  <c r="M171" i="6" a="1"/>
  <c r="M171" i="6" s="1"/>
  <c r="M172" i="6" a="1"/>
  <c r="M172" i="6" s="1"/>
  <c r="J174" i="6" a="1"/>
  <c r="J174" i="6" s="1"/>
  <c r="J175" i="6" a="1"/>
  <c r="J175" i="6" s="1"/>
  <c r="L177" i="6" a="1"/>
  <c r="L177" i="6" s="1"/>
  <c r="J182" i="6" a="1"/>
  <c r="J182" i="6" s="1"/>
  <c r="L184" i="6" a="1"/>
  <c r="L184" i="6" s="1"/>
  <c r="L185" i="6" a="1"/>
  <c r="L185" i="6" s="1"/>
  <c r="J190" i="6" a="1"/>
  <c r="J190" i="6" s="1"/>
  <c r="L192" i="6" a="1"/>
  <c r="L192" i="6" s="1"/>
  <c r="M53" i="6" a="1"/>
  <c r="M53" i="6" s="1"/>
  <c r="J65" i="6" a="1"/>
  <c r="J65" i="6" s="1"/>
  <c r="K74" i="6" a="1"/>
  <c r="K74" i="6" s="1"/>
  <c r="J84" i="6" a="1"/>
  <c r="J84" i="6" s="1"/>
  <c r="M88" i="6" a="1"/>
  <c r="M88" i="6" s="1"/>
  <c r="K93" i="6" a="1"/>
  <c r="K93" i="6" s="1"/>
  <c r="J98" i="6" a="1"/>
  <c r="J98" i="6" s="1"/>
  <c r="L111" i="6" a="1"/>
  <c r="L111" i="6" s="1"/>
  <c r="K114" i="6" a="1"/>
  <c r="K114" i="6" s="1"/>
  <c r="K116" i="6" a="1"/>
  <c r="K116" i="6" s="1"/>
  <c r="K120" i="6" a="1"/>
  <c r="K120" i="6" s="1"/>
  <c r="M122" i="6" a="1"/>
  <c r="M122" i="6" s="1"/>
  <c r="K126" i="6" a="1"/>
  <c r="K126" i="6" s="1"/>
  <c r="K127" i="6" a="1"/>
  <c r="K127" i="6" s="1"/>
  <c r="M128" i="6" a="1"/>
  <c r="M128" i="6" s="1"/>
  <c r="J132" i="6" a="1"/>
  <c r="J132" i="6" s="1"/>
  <c r="M134" i="6" a="1"/>
  <c r="M134" i="6" s="1"/>
  <c r="J138" i="6" a="1"/>
  <c r="J138" i="6" s="1"/>
  <c r="L140" i="6" a="1"/>
  <c r="L140" i="6" s="1"/>
  <c r="M141" i="6" a="1"/>
  <c r="M141" i="6" s="1"/>
  <c r="J144" i="6" a="1"/>
  <c r="J144" i="6" s="1"/>
  <c r="L145" i="6" a="1"/>
  <c r="L145" i="6" s="1"/>
  <c r="M146" i="6" a="1"/>
  <c r="M146" i="6" s="1"/>
  <c r="J149" i="6" a="1"/>
  <c r="J149" i="6" s="1"/>
  <c r="M151" i="6" a="1"/>
  <c r="M151" i="6" s="1"/>
  <c r="K154" i="6" a="1"/>
  <c r="K154" i="6" s="1"/>
  <c r="K155" i="6" a="1"/>
  <c r="K155" i="6" s="1"/>
  <c r="M156" i="6" a="1"/>
  <c r="M156" i="6" s="1"/>
  <c r="M157" i="6" a="1"/>
  <c r="M157" i="6" s="1"/>
  <c r="J160" i="6" a="1"/>
  <c r="J160" i="6" s="1"/>
  <c r="L162" i="6" a="1"/>
  <c r="L162" i="6" s="1"/>
  <c r="L163" i="6" a="1"/>
  <c r="L163" i="6" s="1"/>
  <c r="K168" i="6" a="1"/>
  <c r="K168" i="6" s="1"/>
  <c r="L169" i="6" a="1"/>
  <c r="L169" i="6" s="1"/>
  <c r="L170" i="6" a="1"/>
  <c r="L170" i="6" s="1"/>
  <c r="K175" i="6" a="1"/>
  <c r="K175" i="6" s="1"/>
  <c r="K176" i="6" a="1"/>
  <c r="K176" i="6" s="1"/>
  <c r="M177" i="6" a="1"/>
  <c r="M177" i="6" s="1"/>
  <c r="M178" i="6" a="1"/>
  <c r="M178" i="6" s="1"/>
  <c r="J181" i="6" a="1"/>
  <c r="J181" i="6" s="1"/>
  <c r="K182" i="6" a="1"/>
  <c r="K182" i="6" s="1"/>
  <c r="K183" i="6" a="1"/>
  <c r="K183" i="6" s="1"/>
  <c r="M185" i="6" a="1"/>
  <c r="M185" i="6" s="1"/>
  <c r="J188" i="6" a="1"/>
  <c r="J188" i="6" s="1"/>
  <c r="J189" i="6" a="1"/>
  <c r="J189" i="6" s="1"/>
  <c r="K190" i="6" a="1"/>
  <c r="K190" i="6" s="1"/>
  <c r="K191" i="6" a="1"/>
  <c r="K191" i="6" s="1"/>
  <c r="M192" i="6" a="1"/>
  <c r="M192" i="6" s="1"/>
  <c r="K197" i="6" a="1"/>
  <c r="K197" i="6" s="1"/>
  <c r="K55" i="6" a="1"/>
  <c r="K55" i="6" s="1"/>
  <c r="L66" i="6" a="1"/>
  <c r="L66" i="6" s="1"/>
  <c r="L74" i="6" a="1"/>
  <c r="L74" i="6" s="1"/>
  <c r="L79" i="6" a="1"/>
  <c r="L79" i="6" s="1"/>
  <c r="K98" i="6" a="1"/>
  <c r="K98" i="6" s="1"/>
  <c r="K103" i="6" a="1"/>
  <c r="K103" i="6" s="1"/>
  <c r="J119" i="6" a="1"/>
  <c r="J119" i="6" s="1"/>
  <c r="L120" i="6" a="1"/>
  <c r="L120" i="6" s="1"/>
  <c r="L121" i="6" a="1"/>
  <c r="L121" i="6" s="1"/>
  <c r="J124" i="6" a="1"/>
  <c r="J124" i="6" s="1"/>
  <c r="J125" i="6" a="1"/>
  <c r="J125" i="6" s="1"/>
  <c r="L126" i="6" a="1"/>
  <c r="L126" i="6" s="1"/>
  <c r="L127" i="6" a="1"/>
  <c r="L127" i="6" s="1"/>
  <c r="M129" i="6" a="1"/>
  <c r="M129" i="6" s="1"/>
  <c r="J131" i="6" a="1"/>
  <c r="J131" i="6" s="1"/>
  <c r="K132" i="6" a="1"/>
  <c r="K132" i="6" s="1"/>
  <c r="L133" i="6" a="1"/>
  <c r="L133" i="6" s="1"/>
  <c r="J137" i="6" a="1"/>
  <c r="J137" i="6" s="1"/>
  <c r="L139" i="6" a="1"/>
  <c r="L139" i="6" s="1"/>
  <c r="J143" i="6" a="1"/>
  <c r="J143" i="6" s="1"/>
  <c r="M145" i="6" a="1"/>
  <c r="M145" i="6" s="1"/>
  <c r="J148" i="6" a="1"/>
  <c r="J148" i="6" s="1"/>
  <c r="K149" i="6" a="1"/>
  <c r="K149" i="6" s="1"/>
  <c r="L150" i="6" a="1"/>
  <c r="L150" i="6" s="1"/>
  <c r="J153" i="6" a="1"/>
  <c r="J153" i="6" s="1"/>
  <c r="L155" i="6" a="1"/>
  <c r="L155" i="6" s="1"/>
  <c r="J159" i="6" a="1"/>
  <c r="J159" i="6" s="1"/>
  <c r="K160" i="6" a="1"/>
  <c r="K160" i="6" s="1"/>
  <c r="L161" i="6" a="1"/>
  <c r="L161" i="6" s="1"/>
  <c r="M163" i="6" a="1"/>
  <c r="M163" i="6" s="1"/>
  <c r="J166" i="6" a="1"/>
  <c r="J166" i="6" s="1"/>
  <c r="K167" i="6" a="1"/>
  <c r="K167" i="6" s="1"/>
  <c r="L168" i="6" a="1"/>
  <c r="L168" i="6" s="1"/>
  <c r="M170" i="6" a="1"/>
  <c r="M170" i="6" s="1"/>
  <c r="J173" i="6" a="1"/>
  <c r="J173" i="6" s="1"/>
  <c r="K174" i="6" a="1"/>
  <c r="K174" i="6" s="1"/>
  <c r="L176" i="6" a="1"/>
  <c r="L176" i="6" s="1"/>
  <c r="J180" i="6" a="1"/>
  <c r="J180" i="6" s="1"/>
  <c r="K181" i="6" a="1"/>
  <c r="K181" i="6" s="1"/>
  <c r="L183" i="6" a="1"/>
  <c r="L183" i="6" s="1"/>
  <c r="M184" i="6" a="1"/>
  <c r="M184" i="6" s="1"/>
  <c r="J187" i="6" a="1"/>
  <c r="J187" i="6" s="1"/>
  <c r="K189" i="6" a="1"/>
  <c r="K189" i="6" s="1"/>
  <c r="L190" i="6" a="1"/>
  <c r="L190" i="6" s="1"/>
  <c r="L191" i="6" a="1"/>
  <c r="L191" i="6" s="1"/>
  <c r="M193" i="6" a="1"/>
  <c r="M193" i="6" s="1"/>
  <c r="J195" i="6" a="1"/>
  <c r="J195" i="6" s="1"/>
  <c r="J196" i="6" a="1"/>
  <c r="J196" i="6" s="1"/>
  <c r="L197" i="6" a="1"/>
  <c r="L197" i="6" s="1"/>
  <c r="M198" i="6" a="1"/>
  <c r="M198" i="6" s="1"/>
  <c r="K201" i="6" a="1"/>
  <c r="K201" i="6" s="1"/>
  <c r="M56" i="6" a="1"/>
  <c r="M56" i="6" s="1"/>
  <c r="M75" i="6" a="1"/>
  <c r="M75" i="6" s="1"/>
  <c r="L80" i="6" a="1"/>
  <c r="L80" i="6" s="1"/>
  <c r="J85" i="6" a="1"/>
  <c r="J85" i="6" s="1"/>
  <c r="K99" i="6" a="1"/>
  <c r="K99" i="6" s="1"/>
  <c r="J104" i="6" a="1"/>
  <c r="J104" i="6" s="1"/>
  <c r="J109" i="6" a="1"/>
  <c r="J109" i="6" s="1"/>
  <c r="L112" i="6" a="1"/>
  <c r="L112" i="6" s="1"/>
  <c r="J115" i="6" a="1"/>
  <c r="J115" i="6" s="1"/>
  <c r="M116" i="6" a="1"/>
  <c r="M116" i="6" s="1"/>
  <c r="J118" i="6" a="1"/>
  <c r="J118" i="6" s="1"/>
  <c r="K119" i="6" a="1"/>
  <c r="K119" i="6" s="1"/>
  <c r="M121" i="6" a="1"/>
  <c r="M121" i="6" s="1"/>
  <c r="K125" i="6" a="1"/>
  <c r="K125" i="6" s="1"/>
  <c r="M127" i="6" a="1"/>
  <c r="M127" i="6" s="1"/>
  <c r="L132" i="6" a="1"/>
  <c r="L132" i="6" s="1"/>
  <c r="M133" i="6" a="1"/>
  <c r="M133" i="6" s="1"/>
  <c r="J135" i="6" a="1"/>
  <c r="J135" i="6" s="1"/>
  <c r="K137" i="6" a="1"/>
  <c r="K137" i="6" s="1"/>
  <c r="K138" i="6" a="1"/>
  <c r="K138" i="6" s="1"/>
  <c r="M139" i="6" a="1"/>
  <c r="M139" i="6" s="1"/>
  <c r="M140" i="6" a="1"/>
  <c r="M140" i="6" s="1"/>
  <c r="J142" i="6" a="1"/>
  <c r="J142" i="6" s="1"/>
  <c r="K143" i="6" a="1"/>
  <c r="K143" i="6" s="1"/>
  <c r="K144" i="6" a="1"/>
  <c r="K144" i="6" s="1"/>
  <c r="K148" i="6" a="1"/>
  <c r="K148" i="6" s="1"/>
  <c r="L149" i="6" a="1"/>
  <c r="L149" i="6" s="1"/>
  <c r="J152" i="6" a="1"/>
  <c r="J152" i="6" s="1"/>
  <c r="K153" i="6" a="1"/>
  <c r="K153" i="6" s="1"/>
  <c r="L154" i="6" a="1"/>
  <c r="L154" i="6" s="1"/>
  <c r="M155" i="6" a="1"/>
  <c r="M155" i="6" s="1"/>
  <c r="J158" i="6" a="1"/>
  <c r="J158" i="6" s="1"/>
  <c r="K159" i="6" a="1"/>
  <c r="K159" i="6" s="1"/>
  <c r="L160" i="6" a="1"/>
  <c r="L160" i="6" s="1"/>
  <c r="M162" i="6" a="1"/>
  <c r="M162" i="6" s="1"/>
  <c r="J165" i="6" a="1"/>
  <c r="J165" i="6" s="1"/>
  <c r="L167" i="6" a="1"/>
  <c r="L167" i="6" s="1"/>
  <c r="M169" i="6" a="1"/>
  <c r="M169" i="6" s="1"/>
  <c r="J172" i="6" a="1"/>
  <c r="J172" i="6" s="1"/>
  <c r="K173" i="6" a="1"/>
  <c r="K173" i="6" s="1"/>
  <c r="L175" i="6" a="1"/>
  <c r="L175" i="6" s="1"/>
  <c r="M176" i="6" a="1"/>
  <c r="M176" i="6" s="1"/>
  <c r="K180" i="6" a="1"/>
  <c r="K180" i="6" s="1"/>
  <c r="L182" i="6" a="1"/>
  <c r="L182" i="6" s="1"/>
  <c r="M183" i="6" a="1"/>
  <c r="M183" i="6" s="1"/>
  <c r="J186" i="6" a="1"/>
  <c r="J186" i="6" s="1"/>
  <c r="K188" i="6" a="1"/>
  <c r="K188" i="6" s="1"/>
  <c r="M191" i="6" a="1"/>
  <c r="M191" i="6" s="1"/>
  <c r="K196" i="6" a="1"/>
  <c r="K196" i="6" s="1"/>
  <c r="J200" i="6" a="1"/>
  <c r="J200" i="6" s="1"/>
  <c r="J58" i="6" a="1"/>
  <c r="J58" i="6" s="1"/>
  <c r="K69" i="6" a="1"/>
  <c r="K69" i="6" s="1"/>
  <c r="K85" i="6" a="1"/>
  <c r="K85" i="6" s="1"/>
  <c r="J90" i="6" a="1"/>
  <c r="J90" i="6" s="1"/>
  <c r="M94" i="6" a="1"/>
  <c r="M94" i="6" s="1"/>
  <c r="K104" i="6" a="1"/>
  <c r="K104" i="6" s="1"/>
  <c r="K109" i="6" a="1"/>
  <c r="K109" i="6" s="1"/>
  <c r="L115" i="6" a="1"/>
  <c r="L115" i="6" s="1"/>
  <c r="K118" i="6" a="1"/>
  <c r="K118" i="6" s="1"/>
  <c r="L119" i="6" a="1"/>
  <c r="L119" i="6" s="1"/>
  <c r="M120" i="6" a="1"/>
  <c r="M120" i="6" s="1"/>
  <c r="J123" i="6" a="1"/>
  <c r="J123" i="6" s="1"/>
  <c r="K124" i="6" a="1"/>
  <c r="K124" i="6" s="1"/>
  <c r="M126" i="6" a="1"/>
  <c r="M126" i="6" s="1"/>
  <c r="J130" i="6" a="1"/>
  <c r="J130" i="6" s="1"/>
  <c r="K131" i="6" a="1"/>
  <c r="K131" i="6" s="1"/>
  <c r="M132" i="6" a="1"/>
  <c r="M132" i="6" s="1"/>
  <c r="J136" i="6" a="1"/>
  <c r="J136" i="6" s="1"/>
  <c r="L137" i="6" a="1"/>
  <c r="L137" i="6" s="1"/>
  <c r="L138" i="6" a="1"/>
  <c r="L138" i="6" s="1"/>
  <c r="L144" i="6" a="1"/>
  <c r="L144" i="6" s="1"/>
  <c r="J147" i="6" a="1"/>
  <c r="J147" i="6" s="1"/>
  <c r="L148" i="6" a="1"/>
  <c r="L148" i="6" s="1"/>
  <c r="M149" i="6" a="1"/>
  <c r="M149" i="6" s="1"/>
  <c r="M150" i="6" a="1"/>
  <c r="M150" i="6" s="1"/>
  <c r="M154" i="6" a="1"/>
  <c r="M154" i="6" s="1"/>
  <c r="K158" i="6" a="1"/>
  <c r="K158" i="6" s="1"/>
  <c r="M160" i="6" a="1"/>
  <c r="M160" i="6" s="1"/>
  <c r="M161" i="6" a="1"/>
  <c r="M161" i="6" s="1"/>
  <c r="K165" i="6" a="1"/>
  <c r="K165" i="6" s="1"/>
  <c r="K166" i="6" a="1"/>
  <c r="K166" i="6" s="1"/>
  <c r="M167" i="6" a="1"/>
  <c r="M167" i="6" s="1"/>
  <c r="M168" i="6" a="1"/>
  <c r="M168" i="6" s="1"/>
  <c r="J171" i="6" a="1"/>
  <c r="J171" i="6" s="1"/>
  <c r="L173" i="6" a="1"/>
  <c r="L173" i="6" s="1"/>
  <c r="L174" i="6" a="1"/>
  <c r="L174" i="6" s="1"/>
  <c r="M175" i="6" a="1"/>
  <c r="M175" i="6" s="1"/>
  <c r="J178" i="6" a="1"/>
  <c r="J178" i="6" s="1"/>
  <c r="J179" i="6" a="1"/>
  <c r="J179" i="6" s="1"/>
  <c r="L180" i="6" a="1"/>
  <c r="L180" i="6" s="1"/>
  <c r="L181" i="6" a="1"/>
  <c r="L181" i="6" s="1"/>
  <c r="K186" i="6" a="1"/>
  <c r="K186" i="6" s="1"/>
  <c r="K187" i="6" a="1"/>
  <c r="K187" i="6" s="1"/>
  <c r="L188" i="6" a="1"/>
  <c r="L188" i="6" s="1"/>
  <c r="L189" i="6" a="1"/>
  <c r="L189" i="6" s="1"/>
  <c r="M190" i="6" a="1"/>
  <c r="M190" i="6" s="1"/>
  <c r="J194" i="6" a="1"/>
  <c r="J194" i="6" s="1"/>
  <c r="K195" i="6" a="1"/>
  <c r="K195" i="6" s="1"/>
  <c r="L196" i="6" a="1"/>
  <c r="L196" i="6" s="1"/>
  <c r="M197" i="6" a="1"/>
  <c r="M197" i="6" s="1"/>
  <c r="K200" i="6" a="1"/>
  <c r="K200" i="6" s="1"/>
  <c r="L59" i="6" a="1"/>
  <c r="L59" i="6" s="1"/>
  <c r="M70" i="6" a="1"/>
  <c r="M70" i="6" s="1"/>
  <c r="M95" i="6" a="1"/>
  <c r="M95" i="6" s="1"/>
  <c r="M100" i="6" a="1"/>
  <c r="M100" i="6" s="1"/>
  <c r="L105" i="6" a="1"/>
  <c r="L105" i="6" s="1"/>
  <c r="J113" i="6" a="1"/>
  <c r="J113" i="6" s="1"/>
  <c r="M115" i="6" a="1"/>
  <c r="M115" i="6" s="1"/>
  <c r="L118" i="6" a="1"/>
  <c r="L118" i="6" s="1"/>
  <c r="M119" i="6" a="1"/>
  <c r="M119" i="6" s="1"/>
  <c r="J122" i="6" a="1"/>
  <c r="J122" i="6" s="1"/>
  <c r="L124" i="6" a="1"/>
  <c r="L124" i="6" s="1"/>
  <c r="L125" i="6" a="1"/>
  <c r="L125" i="6" s="1"/>
  <c r="J129" i="6" a="1"/>
  <c r="J129" i="6" s="1"/>
  <c r="K130" i="6" a="1"/>
  <c r="K130" i="6" s="1"/>
  <c r="J134" i="6" a="1"/>
  <c r="J134" i="6" s="1"/>
  <c r="K135" i="6" a="1"/>
  <c r="K135" i="6" s="1"/>
  <c r="K136" i="6" a="1"/>
  <c r="K136" i="6" s="1"/>
  <c r="M138" i="6" a="1"/>
  <c r="M138" i="6" s="1"/>
  <c r="J141" i="6" a="1"/>
  <c r="J141" i="6" s="1"/>
  <c r="K142" i="6" a="1"/>
  <c r="K142" i="6" s="1"/>
  <c r="L143" i="6" a="1"/>
  <c r="L143" i="6" s="1"/>
  <c r="M144" i="6" a="1"/>
  <c r="M144" i="6" s="1"/>
  <c r="J146" i="6" a="1"/>
  <c r="J146" i="6" s="1"/>
  <c r="K147" i="6" a="1"/>
  <c r="K147" i="6" s="1"/>
  <c r="K152" i="6" a="1"/>
  <c r="K152" i="6" s="1"/>
  <c r="L153" i="6" a="1"/>
  <c r="L153" i="6" s="1"/>
  <c r="J156" i="6" a="1"/>
  <c r="J156" i="6" s="1"/>
  <c r="J157" i="6" a="1"/>
  <c r="J157" i="6" s="1"/>
  <c r="L158" i="6" a="1"/>
  <c r="L158" i="6" s="1"/>
  <c r="L159" i="6" a="1"/>
  <c r="L159" i="6" s="1"/>
  <c r="J163" i="6" a="1"/>
  <c r="J163" i="6" s="1"/>
  <c r="J164" i="6" a="1"/>
  <c r="J164" i="6" s="1"/>
  <c r="L166" i="6" a="1"/>
  <c r="L166" i="6" s="1"/>
  <c r="J77" i="6" a="1"/>
  <c r="J77" i="6" s="1"/>
  <c r="L86" i="6" a="1"/>
  <c r="L86" i="6" s="1"/>
  <c r="J91" i="6" a="1"/>
  <c r="J91" i="6" s="1"/>
  <c r="K110" i="6" a="1"/>
  <c r="K110" i="6" s="1"/>
  <c r="K117" i="6" a="1"/>
  <c r="K117" i="6" s="1"/>
  <c r="K122" i="6" a="1"/>
  <c r="K122" i="6" s="1"/>
  <c r="K123" i="6" a="1"/>
  <c r="K123" i="6" s="1"/>
  <c r="M124" i="6" a="1"/>
  <c r="M124" i="6" s="1"/>
  <c r="M125" i="6" a="1"/>
  <c r="M125" i="6" s="1"/>
  <c r="J128" i="6" a="1"/>
  <c r="J128" i="6" s="1"/>
  <c r="K129" i="6" a="1"/>
  <c r="K129" i="6" s="1"/>
  <c r="L130" i="6" a="1"/>
  <c r="L130" i="6" s="1"/>
  <c r="L131" i="6" a="1"/>
  <c r="L131" i="6" s="1"/>
  <c r="L136" i="6" a="1"/>
  <c r="L136" i="6" s="1"/>
  <c r="M137" i="6" a="1"/>
  <c r="M137" i="6" s="1"/>
  <c r="K141" i="6" a="1"/>
  <c r="K141" i="6" s="1"/>
  <c r="M143" i="6" a="1"/>
  <c r="M143" i="6" s="1"/>
  <c r="L147" i="6" a="1"/>
  <c r="L147" i="6" s="1"/>
  <c r="M148" i="6" a="1"/>
  <c r="M148" i="6" s="1"/>
  <c r="J151" i="6" a="1"/>
  <c r="J151" i="6" s="1"/>
  <c r="L152" i="6" a="1"/>
  <c r="L152" i="6" s="1"/>
  <c r="M153" i="6" a="1"/>
  <c r="M153" i="6" s="1"/>
  <c r="K157" i="6" a="1"/>
  <c r="K157" i="6" s="1"/>
  <c r="M159" i="6" a="1"/>
  <c r="M159" i="6" s="1"/>
  <c r="J162" i="6" a="1"/>
  <c r="J162" i="6" s="1"/>
  <c r="K164" i="6" a="1"/>
  <c r="K164" i="6" s="1"/>
  <c r="L165" i="6" a="1"/>
  <c r="L165" i="6" s="1"/>
  <c r="M166" i="6" a="1"/>
  <c r="M166" i="6" s="1"/>
  <c r="J170" i="6" a="1"/>
  <c r="J170" i="6" s="1"/>
  <c r="L172" i="6" a="1"/>
  <c r="L172" i="6" s="1"/>
  <c r="M173" i="6" a="1"/>
  <c r="M173" i="6" s="1"/>
  <c r="J177" i="6" a="1"/>
  <c r="J177" i="6" s="1"/>
  <c r="K178" i="6" a="1"/>
  <c r="K178" i="6" s="1"/>
  <c r="L179" i="6" a="1"/>
  <c r="L179" i="6" s="1"/>
  <c r="M180" i="6" a="1"/>
  <c r="M180" i="6" s="1"/>
  <c r="K185" i="6" a="1"/>
  <c r="K185" i="6" s="1"/>
  <c r="L186" i="6" a="1"/>
  <c r="L186" i="6" s="1"/>
  <c r="M187" i="6" a="1"/>
  <c r="M187" i="6" s="1"/>
  <c r="M189" i="6" a="1"/>
  <c r="M189" i="6" s="1"/>
  <c r="J192" i="6" a="1"/>
  <c r="J192" i="6" s="1"/>
  <c r="K193" i="6" a="1"/>
  <c r="K193" i="6" s="1"/>
  <c r="L194" i="6" a="1"/>
  <c r="L194" i="6" s="1"/>
  <c r="L195" i="6" a="1"/>
  <c r="L195" i="6" s="1"/>
  <c r="J198" i="6" a="1"/>
  <c r="J198" i="6" s="1"/>
  <c r="K179" i="6" a="1"/>
  <c r="K179" i="6" s="1"/>
  <c r="M188" i="6" a="1"/>
  <c r="M188" i="6" s="1"/>
  <c r="K199" i="6" a="1"/>
  <c r="K199" i="6" s="1"/>
  <c r="M201" i="6" a="1"/>
  <c r="M201" i="6" s="1"/>
  <c r="L206" i="6" a="1"/>
  <c r="L206" i="6" s="1"/>
  <c r="L207" i="6" a="1"/>
  <c r="L207" i="6" s="1"/>
  <c r="M208" i="6" a="1"/>
  <c r="M208" i="6" s="1"/>
  <c r="J211" i="6" a="1"/>
  <c r="J211" i="6" s="1"/>
  <c r="J212" i="6" a="1"/>
  <c r="J212" i="6" s="1"/>
  <c r="M214" i="6" a="1"/>
  <c r="M214" i="6" s="1"/>
  <c r="M215" i="6" a="1"/>
  <c r="M215" i="6" s="1"/>
  <c r="M216" i="6" a="1"/>
  <c r="M216" i="6" s="1"/>
  <c r="M217" i="6" a="1"/>
  <c r="M217" i="6" s="1"/>
  <c r="L221" i="6" a="1"/>
  <c r="L221" i="6" s="1"/>
  <c r="M222" i="6" a="1"/>
  <c r="M222" i="6" s="1"/>
  <c r="J225" i="6" a="1"/>
  <c r="J225" i="6" s="1"/>
  <c r="L226" i="6" a="1"/>
  <c r="L226" i="6" s="1"/>
  <c r="M227" i="6" a="1"/>
  <c r="M227" i="6" s="1"/>
  <c r="J230" i="6" a="1"/>
  <c r="J230" i="6" s="1"/>
  <c r="J235" i="6" a="1"/>
  <c r="J235" i="6" s="1"/>
  <c r="M237" i="6" a="1"/>
  <c r="M237" i="6" s="1"/>
  <c r="J239" i="6" a="1"/>
  <c r="J239" i="6" s="1"/>
  <c r="J240" i="6" a="1"/>
  <c r="J240" i="6" s="1"/>
  <c r="K241" i="6" a="1"/>
  <c r="K241" i="6" s="1"/>
  <c r="M242" i="6" a="1"/>
  <c r="M242" i="6" s="1"/>
  <c r="J245" i="6" a="1"/>
  <c r="J245" i="6" s="1"/>
  <c r="L248" i="6" a="1"/>
  <c r="L248" i="6" s="1"/>
  <c r="M249" i="6" a="1"/>
  <c r="M249" i="6" s="1"/>
  <c r="M250" i="6" a="1"/>
  <c r="M250" i="6" s="1"/>
  <c r="J253" i="6" a="1"/>
  <c r="J253" i="6" s="1"/>
  <c r="K254" i="6" a="1"/>
  <c r="K254" i="6" s="1"/>
  <c r="L255" i="6" a="1"/>
  <c r="L255" i="6" s="1"/>
  <c r="M256" i="6" a="1"/>
  <c r="M256" i="6" s="1"/>
  <c r="K261" i="6" a="1"/>
  <c r="K261" i="6" s="1"/>
  <c r="L262" i="6" a="1"/>
  <c r="L262" i="6" s="1"/>
  <c r="L263" i="6" a="1"/>
  <c r="L263" i="6" s="1"/>
  <c r="J267" i="6" a="1"/>
  <c r="J267" i="6" s="1"/>
  <c r="K268" i="6" a="1"/>
  <c r="K268" i="6" s="1"/>
  <c r="L269" i="6" a="1"/>
  <c r="L269" i="6" s="1"/>
  <c r="M270" i="6" a="1"/>
  <c r="M270" i="6" s="1"/>
  <c r="J274" i="6" a="1"/>
  <c r="J274" i="6" s="1"/>
  <c r="K275" i="6" a="1"/>
  <c r="K275" i="6" s="1"/>
  <c r="K276" i="6" a="1"/>
  <c r="K276" i="6" s="1"/>
  <c r="L278" i="6" a="1"/>
  <c r="L278" i="6" s="1"/>
  <c r="J283" i="6" a="1"/>
  <c r="J283" i="6" s="1"/>
  <c r="M286" i="6" a="1"/>
  <c r="M286" i="6" s="1"/>
  <c r="M287" i="6" a="1"/>
  <c r="M287" i="6" s="1"/>
  <c r="J290" i="6" a="1"/>
  <c r="J290" i="6" s="1"/>
  <c r="K291" i="6" a="1"/>
  <c r="K291" i="6" s="1"/>
  <c r="L292" i="6" a="1"/>
  <c r="L292" i="6" s="1"/>
  <c r="K171" i="6" a="1"/>
  <c r="K171" i="6" s="1"/>
  <c r="M203" i="6" a="1"/>
  <c r="M203" i="6" s="1"/>
  <c r="J205" i="6" a="1"/>
  <c r="J205" i="6" s="1"/>
  <c r="M206" i="6" a="1"/>
  <c r="M206" i="6" s="1"/>
  <c r="M207" i="6" a="1"/>
  <c r="M207" i="6" s="1"/>
  <c r="J210" i="6" a="1"/>
  <c r="J210" i="6" s="1"/>
  <c r="K211" i="6" a="1"/>
  <c r="K211" i="6" s="1"/>
  <c r="K212" i="6" a="1"/>
  <c r="K212" i="6" s="1"/>
  <c r="L213" i="6" a="1"/>
  <c r="L213" i="6" s="1"/>
  <c r="J219" i="6" a="1"/>
  <c r="J219" i="6" s="1"/>
  <c r="K220" i="6" a="1"/>
  <c r="K220" i="6" s="1"/>
  <c r="M221" i="6" a="1"/>
  <c r="M221" i="6" s="1"/>
  <c r="J224" i="6" a="1"/>
  <c r="J224" i="6" s="1"/>
  <c r="K225" i="6" a="1"/>
  <c r="K225" i="6" s="1"/>
  <c r="J229" i="6" a="1"/>
  <c r="J229" i="6" s="1"/>
  <c r="K230" i="6" a="1"/>
  <c r="K230" i="6" s="1"/>
  <c r="L231" i="6" a="1"/>
  <c r="L231" i="6" s="1"/>
  <c r="J234" i="6" a="1"/>
  <c r="J234" i="6" s="1"/>
  <c r="K235" i="6" a="1"/>
  <c r="K235" i="6" s="1"/>
  <c r="L236" i="6" a="1"/>
  <c r="L236" i="6" s="1"/>
  <c r="K240" i="6" a="1"/>
  <c r="K240" i="6" s="1"/>
  <c r="L241" i="6" a="1"/>
  <c r="L241" i="6" s="1"/>
  <c r="J246" i="6" a="1"/>
  <c r="J246" i="6" s="1"/>
  <c r="L247" i="6" a="1"/>
  <c r="L247" i="6" s="1"/>
  <c r="M248" i="6" a="1"/>
  <c r="M248" i="6" s="1"/>
  <c r="J252" i="6" a="1"/>
  <c r="J252" i="6" s="1"/>
  <c r="K253" i="6" a="1"/>
  <c r="K253" i="6" s="1"/>
  <c r="K260" i="6" a="1"/>
  <c r="K260" i="6" s="1"/>
  <c r="L261" i="6" a="1"/>
  <c r="L261" i="6" s="1"/>
  <c r="M263" i="6" a="1"/>
  <c r="M263" i="6" s="1"/>
  <c r="J266" i="6" a="1"/>
  <c r="J266" i="6" s="1"/>
  <c r="M271" i="6" a="1"/>
  <c r="M271" i="6" s="1"/>
  <c r="J273" i="6" a="1"/>
  <c r="J273" i="6" s="1"/>
  <c r="K274" i="6" a="1"/>
  <c r="K274" i="6" s="1"/>
  <c r="L276" i="6" a="1"/>
  <c r="L276" i="6" s="1"/>
  <c r="M277" i="6" a="1"/>
  <c r="M277" i="6" s="1"/>
  <c r="M278" i="6" a="1"/>
  <c r="M278" i="6" s="1"/>
  <c r="J282" i="6" a="1"/>
  <c r="J282" i="6" s="1"/>
  <c r="K283" i="6" a="1"/>
  <c r="K283" i="6" s="1"/>
  <c r="L284" i="6" a="1"/>
  <c r="L284" i="6" s="1"/>
  <c r="L285" i="6" a="1"/>
  <c r="L285" i="6" s="1"/>
  <c r="K172" i="6" a="1"/>
  <c r="K172" i="6" s="1"/>
  <c r="M181" i="6" a="1"/>
  <c r="M181" i="6" s="1"/>
  <c r="M196" i="6" a="1"/>
  <c r="M196" i="6" s="1"/>
  <c r="M199" i="6" a="1"/>
  <c r="M199" i="6" s="1"/>
  <c r="K202" i="6" a="1"/>
  <c r="K202" i="6" s="1"/>
  <c r="K205" i="6" a="1"/>
  <c r="K205" i="6" s="1"/>
  <c r="L211" i="6" a="1"/>
  <c r="L211" i="6" s="1"/>
  <c r="L212" i="6" a="1"/>
  <c r="L212" i="6" s="1"/>
  <c r="K219" i="6" a="1"/>
  <c r="K219" i="6" s="1"/>
  <c r="J223" i="6" a="1"/>
  <c r="J223" i="6" s="1"/>
  <c r="K224" i="6" a="1"/>
  <c r="K224" i="6" s="1"/>
  <c r="L225" i="6" a="1"/>
  <c r="L225" i="6" s="1"/>
  <c r="M226" i="6" a="1"/>
  <c r="M226" i="6" s="1"/>
  <c r="J228" i="6" a="1"/>
  <c r="J228" i="6" s="1"/>
  <c r="K229" i="6" a="1"/>
  <c r="K229" i="6" s="1"/>
  <c r="L230" i="6" a="1"/>
  <c r="L230" i="6" s="1"/>
  <c r="M231" i="6" a="1"/>
  <c r="M231" i="6" s="1"/>
  <c r="K234" i="6" a="1"/>
  <c r="K234" i="6" s="1"/>
  <c r="L235" i="6" a="1"/>
  <c r="L235" i="6" s="1"/>
  <c r="M236" i="6" a="1"/>
  <c r="M236" i="6" s="1"/>
  <c r="K239" i="6" a="1"/>
  <c r="K239" i="6" s="1"/>
  <c r="L240" i="6" a="1"/>
  <c r="L240" i="6" s="1"/>
  <c r="M241" i="6" a="1"/>
  <c r="M241" i="6" s="1"/>
  <c r="J244" i="6" a="1"/>
  <c r="J244" i="6" s="1"/>
  <c r="K245" i="6" a="1"/>
  <c r="K245" i="6" s="1"/>
  <c r="K246" i="6" a="1"/>
  <c r="K246" i="6" s="1"/>
  <c r="J251" i="6" a="1"/>
  <c r="J251" i="6" s="1"/>
  <c r="L253" i="6" a="1"/>
  <c r="L253" i="6" s="1"/>
  <c r="L254" i="6" a="1"/>
  <c r="L254" i="6" s="1"/>
  <c r="M255" i="6" a="1"/>
  <c r="M255" i="6" s="1"/>
  <c r="J258" i="6" a="1"/>
  <c r="J258" i="6" s="1"/>
  <c r="J259" i="6" a="1"/>
  <c r="J259" i="6" s="1"/>
  <c r="M262" i="6" a="1"/>
  <c r="M262" i="6" s="1"/>
  <c r="K266" i="6" a="1"/>
  <c r="K266" i="6" s="1"/>
  <c r="K267" i="6" a="1"/>
  <c r="K267" i="6" s="1"/>
  <c r="L268" i="6" a="1"/>
  <c r="L268" i="6" s="1"/>
  <c r="M269" i="6" a="1"/>
  <c r="M269" i="6" s="1"/>
  <c r="L275" i="6" a="1"/>
  <c r="L275" i="6" s="1"/>
  <c r="M276" i="6" a="1"/>
  <c r="M276" i="6" s="1"/>
  <c r="J280" i="6" a="1"/>
  <c r="J280" i="6" s="1"/>
  <c r="J281" i="6" a="1"/>
  <c r="J281" i="6" s="1"/>
  <c r="K282" i="6" a="1"/>
  <c r="K282" i="6" s="1"/>
  <c r="L283" i="6" a="1"/>
  <c r="L283" i="6" s="1"/>
  <c r="M284" i="6" a="1"/>
  <c r="M284" i="6" s="1"/>
  <c r="M285" i="6" a="1"/>
  <c r="M285" i="6" s="1"/>
  <c r="K289" i="6" a="1"/>
  <c r="K289" i="6" s="1"/>
  <c r="L290" i="6" a="1"/>
  <c r="L290" i="6" s="1"/>
  <c r="M182" i="6" a="1"/>
  <c r="M182" i="6" s="1"/>
  <c r="J197" i="6" a="1"/>
  <c r="J197" i="6" s="1"/>
  <c r="L202" i="6" a="1"/>
  <c r="L202" i="6" s="1"/>
  <c r="J204" i="6" a="1"/>
  <c r="J204" i="6" s="1"/>
  <c r="L205" i="6" a="1"/>
  <c r="L205" i="6" s="1"/>
  <c r="J208" i="6" a="1"/>
  <c r="J208" i="6" s="1"/>
  <c r="J209" i="6" a="1"/>
  <c r="J209" i="6" s="1"/>
  <c r="K210" i="6" a="1"/>
  <c r="K210" i="6" s="1"/>
  <c r="M212" i="6" a="1"/>
  <c r="M212" i="6" s="1"/>
  <c r="M213" i="6" a="1"/>
  <c r="M213" i="6" s="1"/>
  <c r="J216" i="6" a="1"/>
  <c r="J216" i="6" s="1"/>
  <c r="J217" i="6" a="1"/>
  <c r="J217" i="6" s="1"/>
  <c r="J218" i="6" a="1"/>
  <c r="J218" i="6" s="1"/>
  <c r="L219" i="6" a="1"/>
  <c r="L219" i="6" s="1"/>
  <c r="L220" i="6" a="1"/>
  <c r="L220" i="6" s="1"/>
  <c r="L224" i="6" a="1"/>
  <c r="L224" i="6" s="1"/>
  <c r="M225" i="6" a="1"/>
  <c r="M225" i="6" s="1"/>
  <c r="L229" i="6" a="1"/>
  <c r="L229" i="6" s="1"/>
  <c r="M230" i="6" a="1"/>
  <c r="M230" i="6" s="1"/>
  <c r="J233" i="6" a="1"/>
  <c r="J233" i="6" s="1"/>
  <c r="L234" i="6" a="1"/>
  <c r="L234" i="6" s="1"/>
  <c r="M235" i="6" a="1"/>
  <c r="M235" i="6" s="1"/>
  <c r="J238" i="6" a="1"/>
  <c r="J238" i="6" s="1"/>
  <c r="M240" i="6" a="1"/>
  <c r="M240" i="6" s="1"/>
  <c r="J243" i="6" a="1"/>
  <c r="J243" i="6" s="1"/>
  <c r="L245" i="6" a="1"/>
  <c r="L245" i="6" s="1"/>
  <c r="L246" i="6" a="1"/>
  <c r="L246" i="6" s="1"/>
  <c r="M247" i="6" a="1"/>
  <c r="M247" i="6" s="1"/>
  <c r="J250" i="6" a="1"/>
  <c r="J250" i="6" s="1"/>
  <c r="K251" i="6" a="1"/>
  <c r="K251" i="6" s="1"/>
  <c r="K252" i="6" a="1"/>
  <c r="K252" i="6" s="1"/>
  <c r="M253" i="6" a="1"/>
  <c r="M253" i="6" s="1"/>
  <c r="M254" i="6" a="1"/>
  <c r="M254" i="6" s="1"/>
  <c r="K258" i="6" a="1"/>
  <c r="K258" i="6" s="1"/>
  <c r="K259" i="6" a="1"/>
  <c r="K259" i="6" s="1"/>
  <c r="L260" i="6" a="1"/>
  <c r="L260" i="6" s="1"/>
  <c r="M261" i="6" a="1"/>
  <c r="M261" i="6" s="1"/>
  <c r="J264" i="6" a="1"/>
  <c r="J264" i="6" s="1"/>
  <c r="J265" i="6" a="1"/>
  <c r="J265" i="6" s="1"/>
  <c r="L266" i="6" a="1"/>
  <c r="L266" i="6" s="1"/>
  <c r="L267" i="6" a="1"/>
  <c r="L267" i="6" s="1"/>
  <c r="M268" i="6" a="1"/>
  <c r="M268" i="6" s="1"/>
  <c r="J271" i="6" a="1"/>
  <c r="J271" i="6" s="1"/>
  <c r="J272" i="6" a="1"/>
  <c r="J272" i="6" s="1"/>
  <c r="K273" i="6" a="1"/>
  <c r="K273" i="6" s="1"/>
  <c r="L274" i="6" a="1"/>
  <c r="L274" i="6" s="1"/>
  <c r="M275" i="6" a="1"/>
  <c r="M275" i="6" s="1"/>
  <c r="M174" i="6" a="1"/>
  <c r="M174" i="6" s="1"/>
  <c r="J184" i="6" a="1"/>
  <c r="J184" i="6" s="1"/>
  <c r="J193" i="6" a="1"/>
  <c r="J193" i="6" s="1"/>
  <c r="L200" i="6" a="1"/>
  <c r="L200" i="6" s="1"/>
  <c r="M202" i="6" a="1"/>
  <c r="M202" i="6" s="1"/>
  <c r="K204" i="6" a="1"/>
  <c r="K204" i="6" s="1"/>
  <c r="M205" i="6" a="1"/>
  <c r="M205" i="6" s="1"/>
  <c r="K208" i="6" a="1"/>
  <c r="K208" i="6" s="1"/>
  <c r="K209" i="6" a="1"/>
  <c r="K209" i="6" s="1"/>
  <c r="M211" i="6" a="1"/>
  <c r="M211" i="6" s="1"/>
  <c r="J215" i="6" a="1"/>
  <c r="J215" i="6" s="1"/>
  <c r="K216" i="6" a="1"/>
  <c r="K216" i="6" s="1"/>
  <c r="K217" i="6" a="1"/>
  <c r="K217" i="6" s="1"/>
  <c r="M219" i="6" a="1"/>
  <c r="M219" i="6" s="1"/>
  <c r="M220" i="6" a="1"/>
  <c r="M220" i="6" s="1"/>
  <c r="K223" i="6" a="1"/>
  <c r="K223" i="6" s="1"/>
  <c r="M224" i="6" a="1"/>
  <c r="M224" i="6" s="1"/>
  <c r="K228" i="6" a="1"/>
  <c r="K228" i="6" s="1"/>
  <c r="J232" i="6" a="1"/>
  <c r="J232" i="6" s="1"/>
  <c r="J237" i="6" a="1"/>
  <c r="J237" i="6" s="1"/>
  <c r="K238" i="6" a="1"/>
  <c r="K238" i="6" s="1"/>
  <c r="L239" i="6" a="1"/>
  <c r="L239" i="6" s="1"/>
  <c r="J242" i="6" a="1"/>
  <c r="J242" i="6" s="1"/>
  <c r="K243" i="6" a="1"/>
  <c r="K243" i="6" s="1"/>
  <c r="K244" i="6" a="1"/>
  <c r="K244" i="6" s="1"/>
  <c r="M246" i="6" a="1"/>
  <c r="M246" i="6" s="1"/>
  <c r="J249" i="6" a="1"/>
  <c r="J249" i="6" s="1"/>
  <c r="K250" i="6" a="1"/>
  <c r="K250" i="6" s="1"/>
  <c r="L251" i="6" a="1"/>
  <c r="L251" i="6" s="1"/>
  <c r="J256" i="6" a="1"/>
  <c r="J256" i="6" s="1"/>
  <c r="J257" i="6" a="1"/>
  <c r="J257" i="6" s="1"/>
  <c r="L259" i="6" a="1"/>
  <c r="L259" i="6" s="1"/>
  <c r="M260" i="6" a="1"/>
  <c r="M260" i="6" s="1"/>
  <c r="J263" i="6" a="1"/>
  <c r="J263" i="6" s="1"/>
  <c r="K264" i="6" a="1"/>
  <c r="K264" i="6" s="1"/>
  <c r="M267" i="6" a="1"/>
  <c r="M267" i="6" s="1"/>
  <c r="K272" i="6" a="1"/>
  <c r="K272" i="6" s="1"/>
  <c r="L273" i="6" a="1"/>
  <c r="L273" i="6" s="1"/>
  <c r="M274" i="6" a="1"/>
  <c r="M274" i="6" s="1"/>
  <c r="J277" i="6" a="1"/>
  <c r="J277" i="6" s="1"/>
  <c r="J279" i="6" a="1"/>
  <c r="J279" i="6" s="1"/>
  <c r="K281" i="6" a="1"/>
  <c r="K281" i="6" s="1"/>
  <c r="J185" i="6" a="1"/>
  <c r="J185" i="6" s="1"/>
  <c r="L193" i="6" a="1"/>
  <c r="L193" i="6" s="1"/>
  <c r="K198" i="6" a="1"/>
  <c r="K198" i="6" s="1"/>
  <c r="J203" i="6" a="1"/>
  <c r="J203" i="6" s="1"/>
  <c r="L204" i="6" a="1"/>
  <c r="L204" i="6" s="1"/>
  <c r="J207" i="6" a="1"/>
  <c r="J207" i="6" s="1"/>
  <c r="L209" i="6" a="1"/>
  <c r="L209" i="6" s="1"/>
  <c r="L210" i="6" a="1"/>
  <c r="L210" i="6" s="1"/>
  <c r="J213" i="6" a="1"/>
  <c r="J213" i="6" s="1"/>
  <c r="J214" i="6" a="1"/>
  <c r="J214" i="6" s="1"/>
  <c r="K218" i="6" a="1"/>
  <c r="K218" i="6" s="1"/>
  <c r="J222" i="6" a="1"/>
  <c r="J222" i="6" s="1"/>
  <c r="L223" i="6" a="1"/>
  <c r="L223" i="6" s="1"/>
  <c r="J226" i="6" a="1"/>
  <c r="J226" i="6" s="1"/>
  <c r="J227" i="6" a="1"/>
  <c r="J227" i="6" s="1"/>
  <c r="M229" i="6" a="1"/>
  <c r="M229" i="6" s="1"/>
  <c r="J231" i="6" a="1"/>
  <c r="J231" i="6" s="1"/>
  <c r="K232" i="6" a="1"/>
  <c r="K232" i="6" s="1"/>
  <c r="K233" i="6" a="1"/>
  <c r="K233" i="6" s="1"/>
  <c r="M234" i="6" a="1"/>
  <c r="M234" i="6" s="1"/>
  <c r="K237" i="6" a="1"/>
  <c r="K237" i="6" s="1"/>
  <c r="L238" i="6" a="1"/>
  <c r="L238" i="6" s="1"/>
  <c r="K242" i="6" a="1"/>
  <c r="K242" i="6" s="1"/>
  <c r="L244" i="6" a="1"/>
  <c r="L244" i="6" s="1"/>
  <c r="M245" i="6" a="1"/>
  <c r="M245" i="6" s="1"/>
  <c r="L252" i="6" a="1"/>
  <c r="L252" i="6" s="1"/>
  <c r="J255" i="6" a="1"/>
  <c r="J255" i="6" s="1"/>
  <c r="K257" i="6" a="1"/>
  <c r="K257" i="6" s="1"/>
  <c r="L258" i="6" a="1"/>
  <c r="L258" i="6" s="1"/>
  <c r="M259" i="6" a="1"/>
  <c r="M259" i="6" s="1"/>
  <c r="K265" i="6" a="1"/>
  <c r="K265" i="6" s="1"/>
  <c r="M266" i="6" a="1"/>
  <c r="M266" i="6" s="1"/>
  <c r="J270" i="6" a="1"/>
  <c r="J270" i="6" s="1"/>
  <c r="K271" i="6" a="1"/>
  <c r="K271" i="6" s="1"/>
  <c r="L272" i="6" a="1"/>
  <c r="L272" i="6" s="1"/>
  <c r="J278" i="6" a="1"/>
  <c r="J278" i="6" s="1"/>
  <c r="K279" i="6" a="1"/>
  <c r="K279" i="6" s="1"/>
  <c r="L280" i="6" a="1"/>
  <c r="L280" i="6" s="1"/>
  <c r="L281" i="6" a="1"/>
  <c r="L281" i="6" s="1"/>
  <c r="M282" i="6" a="1"/>
  <c r="M282" i="6" s="1"/>
  <c r="J285" i="6" a="1"/>
  <c r="J285" i="6" s="1"/>
  <c r="K287" i="6" a="1"/>
  <c r="K287" i="6" s="1"/>
  <c r="L288" i="6" a="1"/>
  <c r="L288" i="6" s="1"/>
  <c r="M289" i="6" a="1"/>
  <c r="M289" i="6" s="1"/>
  <c r="K293" i="6" a="1"/>
  <c r="K293" i="6" s="1"/>
  <c r="K294" i="6" a="1"/>
  <c r="K294" i="6" s="1"/>
  <c r="K295" i="6" a="1"/>
  <c r="K295" i="6" s="1"/>
  <c r="L296" i="6" a="1"/>
  <c r="L296" i="6" s="1"/>
  <c r="K194" i="6" a="1"/>
  <c r="K194" i="6" s="1"/>
  <c r="L198" i="6" a="1"/>
  <c r="L198" i="6" s="1"/>
  <c r="J201" i="6" a="1"/>
  <c r="J201" i="6" s="1"/>
  <c r="K203" i="6" a="1"/>
  <c r="K203" i="6" s="1"/>
  <c r="J206" i="6" a="1"/>
  <c r="J206" i="6" s="1"/>
  <c r="L208" i="6" a="1"/>
  <c r="L208" i="6" s="1"/>
  <c r="M209" i="6" a="1"/>
  <c r="M209" i="6" s="1"/>
  <c r="M210" i="6" a="1"/>
  <c r="M210" i="6" s="1"/>
  <c r="K214" i="6" a="1"/>
  <c r="K214" i="6" s="1"/>
  <c r="K215" i="6" a="1"/>
  <c r="K215" i="6" s="1"/>
  <c r="L216" i="6" a="1"/>
  <c r="L216" i="6" s="1"/>
  <c r="L217" i="6" a="1"/>
  <c r="L217" i="6" s="1"/>
  <c r="L218" i="6" a="1"/>
  <c r="L218" i="6" s="1"/>
  <c r="J221" i="6" a="1"/>
  <c r="J221" i="6" s="1"/>
  <c r="K222" i="6" a="1"/>
  <c r="K222" i="6" s="1"/>
  <c r="K226" i="6" a="1"/>
  <c r="K226" i="6" s="1"/>
  <c r="K227" i="6" a="1"/>
  <c r="K227" i="6" s="1"/>
  <c r="L228" i="6" a="1"/>
  <c r="L228" i="6" s="1"/>
  <c r="L232" i="6" a="1"/>
  <c r="L232" i="6" s="1"/>
  <c r="L233" i="6" a="1"/>
  <c r="L233" i="6" s="1"/>
  <c r="J236" i="6" a="1"/>
  <c r="J236" i="6" s="1"/>
  <c r="L237" i="6" a="1"/>
  <c r="L237" i="6" s="1"/>
  <c r="M238" i="6" a="1"/>
  <c r="M238" i="6" s="1"/>
  <c r="M239" i="6" a="1"/>
  <c r="M239" i="6" s="1"/>
  <c r="J241" i="6" a="1"/>
  <c r="J241" i="6" s="1"/>
  <c r="L243" i="6" a="1"/>
  <c r="L243" i="6" s="1"/>
  <c r="M244" i="6" a="1"/>
  <c r="M244" i="6" s="1"/>
  <c r="J247" i="6" a="1"/>
  <c r="J247" i="6" s="1"/>
  <c r="J248" i="6" a="1"/>
  <c r="J248" i="6" s="1"/>
  <c r="K249" i="6" a="1"/>
  <c r="K249" i="6" s="1"/>
  <c r="L250" i="6" a="1"/>
  <c r="L250" i="6" s="1"/>
  <c r="M251" i="6" a="1"/>
  <c r="M251" i="6" s="1"/>
  <c r="M252" i="6" a="1"/>
  <c r="M252" i="6" s="1"/>
  <c r="K256" i="6" a="1"/>
  <c r="K256" i="6" s="1"/>
  <c r="L257" i="6" a="1"/>
  <c r="L257" i="6" s="1"/>
  <c r="J262" i="6" a="1"/>
  <c r="J262" i="6" s="1"/>
  <c r="K263" i="6" a="1"/>
  <c r="K263" i="6" s="1"/>
  <c r="L264" i="6" a="1"/>
  <c r="L264" i="6" s="1"/>
  <c r="L265" i="6" a="1"/>
  <c r="L265" i="6" s="1"/>
  <c r="J269" i="6" a="1"/>
  <c r="J269" i="6" s="1"/>
  <c r="K270" i="6" a="1"/>
  <c r="K270" i="6" s="1"/>
  <c r="M272" i="6" a="1"/>
  <c r="M272" i="6" s="1"/>
  <c r="M273" i="6" a="1"/>
  <c r="M273" i="6" s="1"/>
  <c r="J276" i="6" a="1"/>
  <c r="J276" i="6" s="1"/>
  <c r="K277" i="6" a="1"/>
  <c r="K277" i="6" s="1"/>
  <c r="K278" i="6" a="1"/>
  <c r="K278" i="6" s="1"/>
  <c r="L279" i="6" a="1"/>
  <c r="L279" i="6" s="1"/>
  <c r="J284" i="6" a="1"/>
  <c r="J284" i="6" s="1"/>
  <c r="K286" i="6" a="1"/>
  <c r="K286" i="6" s="1"/>
  <c r="L287" i="6" a="1"/>
  <c r="L287" i="6" s="1"/>
  <c r="M288" i="6" a="1"/>
  <c r="M288" i="6" s="1"/>
  <c r="L187" i="6" a="1"/>
  <c r="L187" i="6" s="1"/>
  <c r="M194" i="6" a="1"/>
  <c r="M194" i="6" s="1"/>
  <c r="J199" i="6" a="1"/>
  <c r="J199" i="6" s="1"/>
  <c r="L201" i="6" a="1"/>
  <c r="L201" i="6" s="1"/>
  <c r="L203" i="6" a="1"/>
  <c r="L203" i="6" s="1"/>
  <c r="M204" i="6" a="1"/>
  <c r="M204" i="6" s="1"/>
  <c r="K206" i="6" a="1"/>
  <c r="K206" i="6" s="1"/>
  <c r="K207" i="6" a="1"/>
  <c r="K207" i="6" s="1"/>
  <c r="K213" i="6" a="1"/>
  <c r="K213" i="6" s="1"/>
  <c r="L214" i="6" a="1"/>
  <c r="L214" i="6" s="1"/>
  <c r="L215" i="6" a="1"/>
  <c r="L215" i="6" s="1"/>
  <c r="M218" i="6" a="1"/>
  <c r="M218" i="6" s="1"/>
  <c r="J220" i="6" a="1"/>
  <c r="J220" i="6" s="1"/>
  <c r="K221" i="6" a="1"/>
  <c r="K221" i="6" s="1"/>
  <c r="L222" i="6" a="1"/>
  <c r="L222" i="6" s="1"/>
  <c r="M223" i="6" a="1"/>
  <c r="M223" i="6" s="1"/>
  <c r="L227" i="6" a="1"/>
  <c r="L227" i="6" s="1"/>
  <c r="M228" i="6" a="1"/>
  <c r="M228" i="6" s="1"/>
  <c r="K231" i="6" a="1"/>
  <c r="K231" i="6" s="1"/>
  <c r="M232" i="6" a="1"/>
  <c r="M232" i="6" s="1"/>
  <c r="M233" i="6" a="1"/>
  <c r="M233" i="6" s="1"/>
  <c r="K236" i="6" a="1"/>
  <c r="K236" i="6" s="1"/>
  <c r="L242" i="6" a="1"/>
  <c r="L242" i="6" s="1"/>
  <c r="M243" i="6" a="1"/>
  <c r="M243" i="6" s="1"/>
  <c r="K247" i="6" a="1"/>
  <c r="K247" i="6" s="1"/>
  <c r="K248" i="6" a="1"/>
  <c r="K248" i="6" s="1"/>
  <c r="L249" i="6" a="1"/>
  <c r="L249" i="6" s="1"/>
  <c r="J254" i="6" a="1"/>
  <c r="J254" i="6" s="1"/>
  <c r="K255" i="6" a="1"/>
  <c r="K255" i="6" s="1"/>
  <c r="L256" i="6" a="1"/>
  <c r="L256" i="6" s="1"/>
  <c r="M257" i="6" a="1"/>
  <c r="M257" i="6" s="1"/>
  <c r="M258" i="6" a="1"/>
  <c r="M258" i="6" s="1"/>
  <c r="J260" i="6" a="1"/>
  <c r="J260" i="6" s="1"/>
  <c r="J261" i="6" a="1"/>
  <c r="J261" i="6" s="1"/>
  <c r="K262" i="6" a="1"/>
  <c r="K262" i="6" s="1"/>
  <c r="M264" i="6" a="1"/>
  <c r="M264" i="6" s="1"/>
  <c r="M265" i="6" a="1"/>
  <c r="M265" i="6" s="1"/>
  <c r="J268" i="6" a="1"/>
  <c r="J268" i="6" s="1"/>
  <c r="K269" i="6" a="1"/>
  <c r="K269" i="6" s="1"/>
  <c r="L270" i="6" a="1"/>
  <c r="L270" i="6" s="1"/>
  <c r="L271" i="6" a="1"/>
  <c r="L271" i="6" s="1"/>
  <c r="J275" i="6" a="1"/>
  <c r="J275" i="6" s="1"/>
  <c r="L277" i="6" a="1"/>
  <c r="L277" i="6" s="1"/>
  <c r="M279" i="6" a="1"/>
  <c r="M279" i="6" s="1"/>
  <c r="M280" i="6" a="1"/>
  <c r="M280" i="6" s="1"/>
  <c r="M281" i="6" a="1"/>
  <c r="M281" i="6" s="1"/>
  <c r="K284" i="6" a="1"/>
  <c r="K284" i="6" s="1"/>
  <c r="K285" i="6" a="1"/>
  <c r="K285" i="6" s="1"/>
  <c r="K280" i="6" a="1"/>
  <c r="K280" i="6" s="1"/>
  <c r="J288" i="6" a="1"/>
  <c r="J288" i="6" s="1"/>
  <c r="M290" i="6" a="1"/>
  <c r="M290" i="6" s="1"/>
  <c r="J292" i="6" a="1"/>
  <c r="J292" i="6" s="1"/>
  <c r="J296" i="6" a="1"/>
  <c r="J296" i="6" s="1"/>
  <c r="K297" i="6" a="1"/>
  <c r="K297" i="6" s="1"/>
  <c r="K298" i="6" a="1"/>
  <c r="K298" i="6" s="1"/>
  <c r="L300" i="6" a="1"/>
  <c r="L300" i="6" s="1"/>
  <c r="M301" i="6" a="1"/>
  <c r="M301" i="6" s="1"/>
  <c r="J305" i="6" a="1"/>
  <c r="J305" i="6" s="1"/>
  <c r="K306" i="6" a="1"/>
  <c r="K306" i="6" s="1"/>
  <c r="K307" i="6" a="1"/>
  <c r="K307" i="6" s="1"/>
  <c r="M309" i="6" a="1"/>
  <c r="M309" i="6" s="1"/>
  <c r="J312" i="6" a="1"/>
  <c r="J312" i="6" s="1"/>
  <c r="K314" i="6" a="1"/>
  <c r="K314" i="6" s="1"/>
  <c r="M316" i="6" a="1"/>
  <c r="M316" i="6" s="1"/>
  <c r="J319" i="6" a="1"/>
  <c r="J319" i="6" s="1"/>
  <c r="K320" i="6" a="1"/>
  <c r="K320" i="6" s="1"/>
  <c r="L321" i="6" a="1"/>
  <c r="L321" i="6" s="1"/>
  <c r="J324" i="6" a="1"/>
  <c r="J324" i="6" s="1"/>
  <c r="K325" i="6" a="1"/>
  <c r="K325" i="6" s="1"/>
  <c r="M327" i="6" a="1"/>
  <c r="M327" i="6" s="1"/>
  <c r="K331" i="6" a="1"/>
  <c r="K331" i="6" s="1"/>
  <c r="L333" i="6" a="1"/>
  <c r="L333" i="6" s="1"/>
  <c r="J337" i="6" a="1"/>
  <c r="J337" i="6" s="1"/>
  <c r="K338" i="6" a="1"/>
  <c r="K338" i="6" s="1"/>
  <c r="L339" i="6" a="1"/>
  <c r="L339" i="6" s="1"/>
  <c r="M340" i="6" a="1"/>
  <c r="M340" i="6" s="1"/>
  <c r="M345" i="6" a="1"/>
  <c r="M345" i="6" s="1"/>
  <c r="J348" i="6" a="1"/>
  <c r="J348" i="6" s="1"/>
  <c r="L349" i="6" a="1"/>
  <c r="L349" i="6" s="1"/>
  <c r="M350" i="6" a="1"/>
  <c r="M350" i="6" s="1"/>
  <c r="K355" i="6" a="1"/>
  <c r="K355" i="6" s="1"/>
  <c r="L356" i="6" a="1"/>
  <c r="L356" i="6" s="1"/>
  <c r="M357" i="6" a="1"/>
  <c r="M357" i="6" s="1"/>
  <c r="K360" i="6" a="1"/>
  <c r="K360" i="6" s="1"/>
  <c r="K361" i="6" a="1"/>
  <c r="K361" i="6" s="1"/>
  <c r="M362" i="6" a="1"/>
  <c r="M362" i="6" s="1"/>
  <c r="K366" i="6" a="1"/>
  <c r="K366" i="6" s="1"/>
  <c r="L367" i="6" a="1"/>
  <c r="L367" i="6" s="1"/>
  <c r="M370" i="6" a="1"/>
  <c r="M370" i="6" s="1"/>
  <c r="J373" i="6" a="1"/>
  <c r="J373" i="6" s="1"/>
  <c r="J374" i="6" a="1"/>
  <c r="J374" i="6" s="1"/>
  <c r="K375" i="6" a="1"/>
  <c r="K375" i="6" s="1"/>
  <c r="M377" i="6" a="1"/>
  <c r="M377" i="6" s="1"/>
  <c r="J381" i="6" a="1"/>
  <c r="J381" i="6" s="1"/>
  <c r="K382" i="6" a="1"/>
  <c r="K382" i="6" s="1"/>
  <c r="J286" i="6" a="1"/>
  <c r="J286" i="6" s="1"/>
  <c r="K288" i="6" a="1"/>
  <c r="K288" i="6" s="1"/>
  <c r="K292" i="6" a="1"/>
  <c r="K292" i="6" s="1"/>
  <c r="M293" i="6" a="1"/>
  <c r="M293" i="6" s="1"/>
  <c r="K296" i="6" a="1"/>
  <c r="K296" i="6" s="1"/>
  <c r="L297" i="6" a="1"/>
  <c r="L297" i="6" s="1"/>
  <c r="L298" i="6" a="1"/>
  <c r="L298" i="6" s="1"/>
  <c r="M299" i="6" a="1"/>
  <c r="M299" i="6" s="1"/>
  <c r="M300" i="6" a="1"/>
  <c r="M300" i="6" s="1"/>
  <c r="J303" i="6" a="1"/>
  <c r="J303" i="6" s="1"/>
  <c r="J304" i="6" a="1"/>
  <c r="J304" i="6" s="1"/>
  <c r="K305" i="6" a="1"/>
  <c r="K305" i="6" s="1"/>
  <c r="L307" i="6" a="1"/>
  <c r="L307" i="6" s="1"/>
  <c r="M308" i="6" a="1"/>
  <c r="M308" i="6" s="1"/>
  <c r="K312" i="6" a="1"/>
  <c r="K312" i="6" s="1"/>
  <c r="K313" i="6" a="1"/>
  <c r="K313" i="6" s="1"/>
  <c r="L314" i="6" a="1"/>
  <c r="L314" i="6" s="1"/>
  <c r="M315" i="6" a="1"/>
  <c r="M315" i="6" s="1"/>
  <c r="J318" i="6" a="1"/>
  <c r="J318" i="6" s="1"/>
  <c r="K319" i="6" a="1"/>
  <c r="K319" i="6" s="1"/>
  <c r="L320" i="6" a="1"/>
  <c r="L320" i="6" s="1"/>
  <c r="M321" i="6" a="1"/>
  <c r="M321" i="6" s="1"/>
  <c r="K324" i="6" a="1"/>
  <c r="K324" i="6" s="1"/>
  <c r="L325" i="6" a="1"/>
  <c r="L325" i="6" s="1"/>
  <c r="L326" i="6" a="1"/>
  <c r="L326" i="6" s="1"/>
  <c r="J330" i="6" a="1"/>
  <c r="J330" i="6" s="1"/>
  <c r="L331" i="6" a="1"/>
  <c r="L331" i="6" s="1"/>
  <c r="L332" i="6" a="1"/>
  <c r="L332" i="6" s="1"/>
  <c r="M333" i="6" a="1"/>
  <c r="M333" i="6" s="1"/>
  <c r="J336" i="6" a="1"/>
  <c r="J336" i="6" s="1"/>
  <c r="K337" i="6" a="1"/>
  <c r="K337" i="6" s="1"/>
  <c r="K343" i="6" a="1"/>
  <c r="K343" i="6" s="1"/>
  <c r="L344" i="6" a="1"/>
  <c r="L344" i="6" s="1"/>
  <c r="J347" i="6" a="1"/>
  <c r="J347" i="6" s="1"/>
  <c r="K348" i="6" a="1"/>
  <c r="K348" i="6" s="1"/>
  <c r="J353" i="6" a="1"/>
  <c r="J353" i="6" s="1"/>
  <c r="K354" i="6" a="1"/>
  <c r="K354" i="6" s="1"/>
  <c r="L355" i="6" a="1"/>
  <c r="L355" i="6" s="1"/>
  <c r="L360" i="6" a="1"/>
  <c r="L360" i="6" s="1"/>
  <c r="L361" i="6" a="1"/>
  <c r="L361" i="6" s="1"/>
  <c r="J364" i="6" a="1"/>
  <c r="J364" i="6" s="1"/>
  <c r="K365" i="6" a="1"/>
  <c r="K365" i="6" s="1"/>
  <c r="L366" i="6" a="1"/>
  <c r="L366" i="6" s="1"/>
  <c r="M368" i="6" a="1"/>
  <c r="M368" i="6" s="1"/>
  <c r="M369" i="6" a="1"/>
  <c r="M369" i="6" s="1"/>
  <c r="K373" i="6" a="1"/>
  <c r="K373" i="6" s="1"/>
  <c r="L375" i="6" a="1"/>
  <c r="L375" i="6" s="1"/>
  <c r="L376" i="6" a="1"/>
  <c r="L376" i="6" s="1"/>
  <c r="L286" i="6" a="1"/>
  <c r="L286" i="6" s="1"/>
  <c r="J291" i="6" a="1"/>
  <c r="J291" i="6" s="1"/>
  <c r="J295" i="6" a="1"/>
  <c r="J295" i="6" s="1"/>
  <c r="M298" i="6" a="1"/>
  <c r="M298" i="6" s="1"/>
  <c r="J302" i="6" a="1"/>
  <c r="J302" i="6" s="1"/>
  <c r="K304" i="6" a="1"/>
  <c r="K304" i="6" s="1"/>
  <c r="L306" i="6" a="1"/>
  <c r="L306" i="6" s="1"/>
  <c r="M307" i="6" a="1"/>
  <c r="M307" i="6" s="1"/>
  <c r="J311" i="6" a="1"/>
  <c r="J311" i="6" s="1"/>
  <c r="L313" i="6" a="1"/>
  <c r="L313" i="6" s="1"/>
  <c r="M314" i="6" a="1"/>
  <c r="M314" i="6" s="1"/>
  <c r="L319" i="6" a="1"/>
  <c r="L319" i="6" s="1"/>
  <c r="J323" i="6" a="1"/>
  <c r="J323" i="6" s="1"/>
  <c r="L324" i="6" a="1"/>
  <c r="L324" i="6" s="1"/>
  <c r="M326" i="6" a="1"/>
  <c r="M326" i="6" s="1"/>
  <c r="J329" i="6" a="1"/>
  <c r="J329" i="6" s="1"/>
  <c r="K330" i="6" a="1"/>
  <c r="K330" i="6" s="1"/>
  <c r="M332" i="6" a="1"/>
  <c r="M332" i="6" s="1"/>
  <c r="J335" i="6" a="1"/>
  <c r="J335" i="6" s="1"/>
  <c r="K336" i="6" a="1"/>
  <c r="K336" i="6" s="1"/>
  <c r="L338" i="6" a="1"/>
  <c r="L338" i="6" s="1"/>
  <c r="M339" i="6" a="1"/>
  <c r="M339" i="6" s="1"/>
  <c r="J341" i="6" a="1"/>
  <c r="J341" i="6" s="1"/>
  <c r="J342" i="6" a="1"/>
  <c r="J342" i="6" s="1"/>
  <c r="L343" i="6" a="1"/>
  <c r="L343" i="6" s="1"/>
  <c r="M344" i="6" a="1"/>
  <c r="M344" i="6" s="1"/>
  <c r="K347" i="6" a="1"/>
  <c r="K347" i="6" s="1"/>
  <c r="M349" i="6" a="1"/>
  <c r="M349" i="6" s="1"/>
  <c r="J352" i="6" a="1"/>
  <c r="J352" i="6" s="1"/>
  <c r="K353" i="6" a="1"/>
  <c r="K353" i="6" s="1"/>
  <c r="M355" i="6" a="1"/>
  <c r="M355" i="6" s="1"/>
  <c r="M356" i="6" a="1"/>
  <c r="M356" i="6" s="1"/>
  <c r="J358" i="6" a="1"/>
  <c r="J358" i="6" s="1"/>
  <c r="J359" i="6" a="1"/>
  <c r="J359" i="6" s="1"/>
  <c r="M361" i="6" a="1"/>
  <c r="M361" i="6" s="1"/>
  <c r="K364" i="6" a="1"/>
  <c r="K364" i="6" s="1"/>
  <c r="M366" i="6" a="1"/>
  <c r="M366" i="6" s="1"/>
  <c r="M367" i="6" a="1"/>
  <c r="M367" i="6" s="1"/>
  <c r="J371" i="6" a="1"/>
  <c r="J371" i="6" s="1"/>
  <c r="J372" i="6" a="1"/>
  <c r="J372" i="6" s="1"/>
  <c r="K374" i="6" a="1"/>
  <c r="K374" i="6" s="1"/>
  <c r="M375" i="6" a="1"/>
  <c r="M375" i="6" s="1"/>
  <c r="M376" i="6" a="1"/>
  <c r="M376" i="6" s="1"/>
  <c r="J379" i="6" a="1"/>
  <c r="J379" i="6" s="1"/>
  <c r="K380" i="6" a="1"/>
  <c r="K380" i="6" s="1"/>
  <c r="L381" i="6" a="1"/>
  <c r="L381" i="6" s="1"/>
  <c r="L382" i="6" a="1"/>
  <c r="L382" i="6" s="1"/>
  <c r="J385" i="6" a="1"/>
  <c r="J385" i="6" s="1"/>
  <c r="K386" i="6" a="1"/>
  <c r="K386" i="6" s="1"/>
  <c r="K387" i="6" a="1"/>
  <c r="K387" i="6" s="1"/>
  <c r="L282" i="6" a="1"/>
  <c r="L282" i="6" s="1"/>
  <c r="J289" i="6" a="1"/>
  <c r="J289" i="6" s="1"/>
  <c r="M292" i="6" a="1"/>
  <c r="M292" i="6" s="1"/>
  <c r="M296" i="6" a="1"/>
  <c r="M296" i="6" s="1"/>
  <c r="M297" i="6" a="1"/>
  <c r="M297" i="6" s="1"/>
  <c r="K303" i="6" a="1"/>
  <c r="K303" i="6" s="1"/>
  <c r="L305" i="6" a="1"/>
  <c r="L305" i="6" s="1"/>
  <c r="M306" i="6" a="1"/>
  <c r="M306" i="6" s="1"/>
  <c r="J309" i="6" a="1"/>
  <c r="J309" i="6" s="1"/>
  <c r="J310" i="6" a="1"/>
  <c r="J310" i="6" s="1"/>
  <c r="K311" i="6" a="1"/>
  <c r="K311" i="6" s="1"/>
  <c r="L312" i="6" a="1"/>
  <c r="L312" i="6" s="1"/>
  <c r="J317" i="6" a="1"/>
  <c r="J317" i="6" s="1"/>
  <c r="K318" i="6" a="1"/>
  <c r="K318" i="6" s="1"/>
  <c r="M320" i="6" a="1"/>
  <c r="M320" i="6" s="1"/>
  <c r="J322" i="6" a="1"/>
  <c r="J322" i="6" s="1"/>
  <c r="M325" i="6" a="1"/>
  <c r="M325" i="6" s="1"/>
  <c r="J328" i="6" a="1"/>
  <c r="J328" i="6" s="1"/>
  <c r="L330" i="6" a="1"/>
  <c r="L330" i="6" s="1"/>
  <c r="M331" i="6" a="1"/>
  <c r="M331" i="6" s="1"/>
  <c r="J334" i="6" a="1"/>
  <c r="J334" i="6" s="1"/>
  <c r="L336" i="6" a="1"/>
  <c r="L336" i="6" s="1"/>
  <c r="L337" i="6" a="1"/>
  <c r="L337" i="6" s="1"/>
  <c r="M338" i="6" a="1"/>
  <c r="M338" i="6" s="1"/>
  <c r="K341" i="6" a="1"/>
  <c r="K341" i="6" s="1"/>
  <c r="K342" i="6" a="1"/>
  <c r="K342" i="6" s="1"/>
  <c r="M343" i="6" a="1"/>
  <c r="M343" i="6" s="1"/>
  <c r="J346" i="6" a="1"/>
  <c r="J346" i="6" s="1"/>
  <c r="L347" i="6" a="1"/>
  <c r="L347" i="6" s="1"/>
  <c r="L348" i="6" a="1"/>
  <c r="L348" i="6" s="1"/>
  <c r="J351" i="6" a="1"/>
  <c r="J351" i="6" s="1"/>
  <c r="K352" i="6" a="1"/>
  <c r="K352" i="6" s="1"/>
  <c r="L353" i="6" a="1"/>
  <c r="L353" i="6" s="1"/>
  <c r="L354" i="6" a="1"/>
  <c r="L354" i="6" s="1"/>
  <c r="K358" i="6" a="1"/>
  <c r="K358" i="6" s="1"/>
  <c r="K359" i="6" a="1"/>
  <c r="K359" i="6" s="1"/>
  <c r="M360" i="6" a="1"/>
  <c r="M360" i="6" s="1"/>
  <c r="J363" i="6" a="1"/>
  <c r="J363" i="6" s="1"/>
  <c r="L364" i="6" a="1"/>
  <c r="L364" i="6" s="1"/>
  <c r="L365" i="6" a="1"/>
  <c r="L365" i="6" s="1"/>
  <c r="J287" i="6" a="1"/>
  <c r="J287" i="6" s="1"/>
  <c r="L291" i="6" a="1"/>
  <c r="L291" i="6" s="1"/>
  <c r="J294" i="6" a="1"/>
  <c r="J294" i="6" s="1"/>
  <c r="L295" i="6" a="1"/>
  <c r="L295" i="6" s="1"/>
  <c r="J301" i="6" a="1"/>
  <c r="J301" i="6" s="1"/>
  <c r="K302" i="6" a="1"/>
  <c r="K302" i="6" s="1"/>
  <c r="L303" i="6" a="1"/>
  <c r="L303" i="6" s="1"/>
  <c r="L304" i="6" a="1"/>
  <c r="L304" i="6" s="1"/>
  <c r="M305" i="6" a="1"/>
  <c r="M305" i="6" s="1"/>
  <c r="K310" i="6" a="1"/>
  <c r="K310" i="6" s="1"/>
  <c r="L311" i="6" a="1"/>
  <c r="L311" i="6" s="1"/>
  <c r="M312" i="6" a="1"/>
  <c r="M312" i="6" s="1"/>
  <c r="M313" i="6" a="1"/>
  <c r="M313" i="6" s="1"/>
  <c r="J316" i="6" a="1"/>
  <c r="J316" i="6" s="1"/>
  <c r="K317" i="6" a="1"/>
  <c r="K317" i="6" s="1"/>
  <c r="L318" i="6" a="1"/>
  <c r="L318" i="6" s="1"/>
  <c r="M319" i="6" a="1"/>
  <c r="M319" i="6" s="1"/>
  <c r="K322" i="6" a="1"/>
  <c r="K322" i="6" s="1"/>
  <c r="K323" i="6" a="1"/>
  <c r="K323" i="6" s="1"/>
  <c r="M324" i="6" a="1"/>
  <c r="M324" i="6" s="1"/>
  <c r="K328" i="6" a="1"/>
  <c r="K328" i="6" s="1"/>
  <c r="K329" i="6" a="1"/>
  <c r="K329" i="6" s="1"/>
  <c r="M330" i="6" a="1"/>
  <c r="M330" i="6" s="1"/>
  <c r="K334" i="6" a="1"/>
  <c r="K334" i="6" s="1"/>
  <c r="K335" i="6" a="1"/>
  <c r="K335" i="6" s="1"/>
  <c r="M337" i="6" a="1"/>
  <c r="M337" i="6" s="1"/>
  <c r="L342" i="6" a="1"/>
  <c r="L342" i="6" s="1"/>
  <c r="J345" i="6" a="1"/>
  <c r="J345" i="6" s="1"/>
  <c r="M347" i="6" a="1"/>
  <c r="M347" i="6" s="1"/>
  <c r="M348" i="6" a="1"/>
  <c r="M348" i="6" s="1"/>
  <c r="J350" i="6" a="1"/>
  <c r="J350" i="6" s="1"/>
  <c r="M353" i="6" a="1"/>
  <c r="M353" i="6" s="1"/>
  <c r="M354" i="6" a="1"/>
  <c r="M354" i="6" s="1"/>
  <c r="J357" i="6" a="1"/>
  <c r="J357" i="6" s="1"/>
  <c r="L359" i="6" a="1"/>
  <c r="L359" i="6" s="1"/>
  <c r="J362" i="6" a="1"/>
  <c r="J362" i="6" s="1"/>
  <c r="K363" i="6" a="1"/>
  <c r="K363" i="6" s="1"/>
  <c r="M364" i="6" a="1"/>
  <c r="M364" i="6" s="1"/>
  <c r="M365" i="6" a="1"/>
  <c r="M365" i="6" s="1"/>
  <c r="M283" i="6" a="1"/>
  <c r="M283" i="6" s="1"/>
  <c r="L289" i="6" a="1"/>
  <c r="L289" i="6" s="1"/>
  <c r="J293" i="6" a="1"/>
  <c r="J293" i="6" s="1"/>
  <c r="M295" i="6" a="1"/>
  <c r="M295" i="6" s="1"/>
  <c r="J299" i="6" a="1"/>
  <c r="J299" i="6" s="1"/>
  <c r="J300" i="6" a="1"/>
  <c r="J300" i="6" s="1"/>
  <c r="K301" i="6" a="1"/>
  <c r="K301" i="6" s="1"/>
  <c r="L302" i="6" a="1"/>
  <c r="L302" i="6" s="1"/>
  <c r="J308" i="6" a="1"/>
  <c r="J308" i="6" s="1"/>
  <c r="K309" i="6" a="1"/>
  <c r="K309" i="6" s="1"/>
  <c r="M311" i="6" a="1"/>
  <c r="M311" i="6" s="1"/>
  <c r="J315" i="6" a="1"/>
  <c r="J315" i="6" s="1"/>
  <c r="K316" i="6" a="1"/>
  <c r="K316" i="6" s="1"/>
  <c r="M318" i="6" a="1"/>
  <c r="M318" i="6" s="1"/>
  <c r="J321" i="6" a="1"/>
  <c r="J321" i="6" s="1"/>
  <c r="L323" i="6" a="1"/>
  <c r="L323" i="6" s="1"/>
  <c r="J327" i="6" a="1"/>
  <c r="J327" i="6" s="1"/>
  <c r="L329" i="6" a="1"/>
  <c r="L329" i="6" s="1"/>
  <c r="J333" i="6" a="1"/>
  <c r="J333" i="6" s="1"/>
  <c r="L334" i="6" a="1"/>
  <c r="L334" i="6" s="1"/>
  <c r="L335" i="6" a="1"/>
  <c r="L335" i="6" s="1"/>
  <c r="M336" i="6" a="1"/>
  <c r="M336" i="6" s="1"/>
  <c r="J339" i="6" a="1"/>
  <c r="J339" i="6" s="1"/>
  <c r="J340" i="6" a="1"/>
  <c r="J340" i="6" s="1"/>
  <c r="L341" i="6" a="1"/>
  <c r="L341" i="6" s="1"/>
  <c r="M342" i="6" a="1"/>
  <c r="M342" i="6" s="1"/>
  <c r="K345" i="6" a="1"/>
  <c r="K345" i="6" s="1"/>
  <c r="K346" i="6" a="1"/>
  <c r="K346" i="6" s="1"/>
  <c r="K351" i="6" a="1"/>
  <c r="K351" i="6" s="1"/>
  <c r="L352" i="6" a="1"/>
  <c r="L352" i="6" s="1"/>
  <c r="L358" i="6" a="1"/>
  <c r="L358" i="6" s="1"/>
  <c r="M359" i="6" a="1"/>
  <c r="M359" i="6" s="1"/>
  <c r="K362" i="6" a="1"/>
  <c r="K362" i="6" s="1"/>
  <c r="L363" i="6" a="1"/>
  <c r="L363" i="6" s="1"/>
  <c r="J367" i="6" a="1"/>
  <c r="J367" i="6" s="1"/>
  <c r="J368" i="6" a="1"/>
  <c r="J368" i="6" s="1"/>
  <c r="K369" i="6" a="1"/>
  <c r="K369" i="6" s="1"/>
  <c r="M291" i="6" a="1"/>
  <c r="M291" i="6" s="1"/>
  <c r="L294" i="6" a="1"/>
  <c r="L294" i="6" s="1"/>
  <c r="J297" i="6" a="1"/>
  <c r="J297" i="6" s="1"/>
  <c r="J298" i="6" a="1"/>
  <c r="J298" i="6" s="1"/>
  <c r="K299" i="6" a="1"/>
  <c r="K299" i="6" s="1"/>
  <c r="K300" i="6" a="1"/>
  <c r="K300" i="6" s="1"/>
  <c r="M302" i="6" a="1"/>
  <c r="M302" i="6" s="1"/>
  <c r="M303" i="6" a="1"/>
  <c r="M303" i="6" s="1"/>
  <c r="M304" i="6" a="1"/>
  <c r="M304" i="6" s="1"/>
  <c r="J307" i="6" a="1"/>
  <c r="J307" i="6" s="1"/>
  <c r="K308" i="6" a="1"/>
  <c r="K308" i="6" s="1"/>
  <c r="L309" i="6" a="1"/>
  <c r="L309" i="6" s="1"/>
  <c r="L310" i="6" a="1"/>
  <c r="L310" i="6" s="1"/>
  <c r="J314" i="6" a="1"/>
  <c r="J314" i="6" s="1"/>
  <c r="K315" i="6" a="1"/>
  <c r="K315" i="6" s="1"/>
  <c r="L317" i="6" a="1"/>
  <c r="L317" i="6" s="1"/>
  <c r="K321" i="6" a="1"/>
  <c r="K321" i="6" s="1"/>
  <c r="L322" i="6" a="1"/>
  <c r="L322" i="6" s="1"/>
  <c r="M323" i="6" a="1"/>
  <c r="M323" i="6" s="1"/>
  <c r="J325" i="6" a="1"/>
  <c r="J325" i="6" s="1"/>
  <c r="J326" i="6" a="1"/>
  <c r="J326" i="6" s="1"/>
  <c r="K327" i="6" a="1"/>
  <c r="K327" i="6" s="1"/>
  <c r="L328" i="6" a="1"/>
  <c r="L328" i="6" s="1"/>
  <c r="J332" i="6" a="1"/>
  <c r="J332" i="6" s="1"/>
  <c r="K333" i="6" a="1"/>
  <c r="K333" i="6" s="1"/>
  <c r="M334" i="6" a="1"/>
  <c r="M334" i="6" s="1"/>
  <c r="K340" i="6" a="1"/>
  <c r="K340" i="6" s="1"/>
  <c r="J344" i="6" a="1"/>
  <c r="J344" i="6" s="1"/>
  <c r="L345" i="6" a="1"/>
  <c r="L345" i="6" s="1"/>
  <c r="L346" i="6" a="1"/>
  <c r="L346" i="6" s="1"/>
  <c r="J349" i="6" a="1"/>
  <c r="J349" i="6" s="1"/>
  <c r="K350" i="6" a="1"/>
  <c r="K350" i="6" s="1"/>
  <c r="L351" i="6" a="1"/>
  <c r="L351" i="6" s="1"/>
  <c r="J356" i="6" a="1"/>
  <c r="J356" i="6" s="1"/>
  <c r="K357" i="6" a="1"/>
  <c r="K357" i="6" s="1"/>
  <c r="M358" i="6" a="1"/>
  <c r="M358" i="6" s="1"/>
  <c r="J361" i="6" a="1"/>
  <c r="J361" i="6" s="1"/>
  <c r="K368" i="6" a="1"/>
  <c r="K368" i="6" s="1"/>
  <c r="M372" i="6" a="1"/>
  <c r="M372" i="6" s="1"/>
  <c r="J375" i="6" a="1"/>
  <c r="J375" i="6" s="1"/>
  <c r="J376" i="6" a="1"/>
  <c r="J376" i="6" s="1"/>
  <c r="L377" i="6" a="1"/>
  <c r="L377" i="6" s="1"/>
  <c r="L378" i="6" a="1"/>
  <c r="L378" i="6" s="1"/>
  <c r="M380" i="6" a="1"/>
  <c r="M380" i="6" s="1"/>
  <c r="J382" i="6" a="1"/>
  <c r="J382" i="6" s="1"/>
  <c r="J383" i="6" a="1"/>
  <c r="J383" i="6" s="1"/>
  <c r="L384" i="6" a="1"/>
  <c r="L384" i="6" s="1"/>
  <c r="M385" i="6" a="1"/>
  <c r="M385" i="6" s="1"/>
  <c r="L391" i="6" a="1"/>
  <c r="L391" i="6" s="1"/>
  <c r="L396" i="6" a="1"/>
  <c r="L396" i="6" s="1"/>
  <c r="K290" i="6" a="1"/>
  <c r="K290" i="6" s="1"/>
  <c r="L293" i="6" a="1"/>
  <c r="L293" i="6" s="1"/>
  <c r="M294" i="6" a="1"/>
  <c r="M294" i="6" s="1"/>
  <c r="L299" i="6" a="1"/>
  <c r="L299" i="6" s="1"/>
  <c r="L301" i="6" a="1"/>
  <c r="L301" i="6" s="1"/>
  <c r="J306" i="6" a="1"/>
  <c r="J306" i="6" s="1"/>
  <c r="L308" i="6" a="1"/>
  <c r="L308" i="6" s="1"/>
  <c r="M310" i="6" a="1"/>
  <c r="M310" i="6" s="1"/>
  <c r="J313" i="6" a="1"/>
  <c r="J313" i="6" s="1"/>
  <c r="L315" i="6" a="1"/>
  <c r="L315" i="6" s="1"/>
  <c r="L316" i="6" a="1"/>
  <c r="L316" i="6" s="1"/>
  <c r="M317" i="6" a="1"/>
  <c r="M317" i="6" s="1"/>
  <c r="J320" i="6" a="1"/>
  <c r="J320" i="6" s="1"/>
  <c r="M322" i="6" a="1"/>
  <c r="M322" i="6" s="1"/>
  <c r="K326" i="6" a="1"/>
  <c r="K326" i="6" s="1"/>
  <c r="L327" i="6" a="1"/>
  <c r="L327" i="6" s="1"/>
  <c r="M328" i="6" a="1"/>
  <c r="M328" i="6" s="1"/>
  <c r="M329" i="6" a="1"/>
  <c r="M329" i="6" s="1"/>
  <c r="J331" i="6" a="1"/>
  <c r="J331" i="6" s="1"/>
  <c r="K332" i="6" a="1"/>
  <c r="K332" i="6" s="1"/>
  <c r="M335" i="6" a="1"/>
  <c r="M335" i="6" s="1"/>
  <c r="J338" i="6" a="1"/>
  <c r="J338" i="6" s="1"/>
  <c r="K339" i="6" a="1"/>
  <c r="K339" i="6" s="1"/>
  <c r="L340" i="6" a="1"/>
  <c r="L340" i="6" s="1"/>
  <c r="M341" i="6" a="1"/>
  <c r="M341" i="6" s="1"/>
  <c r="J343" i="6" a="1"/>
  <c r="J343" i="6" s="1"/>
  <c r="K344" i="6" a="1"/>
  <c r="K344" i="6" s="1"/>
  <c r="M346" i="6" a="1"/>
  <c r="M346" i="6" s="1"/>
  <c r="K349" i="6" a="1"/>
  <c r="K349" i="6" s="1"/>
  <c r="L350" i="6" a="1"/>
  <c r="L350" i="6" s="1"/>
  <c r="M351" i="6" a="1"/>
  <c r="M351" i="6" s="1"/>
  <c r="M352" i="6" a="1"/>
  <c r="M352" i="6" s="1"/>
  <c r="J354" i="6" a="1"/>
  <c r="J354" i="6" s="1"/>
  <c r="J355" i="6" a="1"/>
  <c r="J355" i="6" s="1"/>
  <c r="K356" i="6" a="1"/>
  <c r="K356" i="6" s="1"/>
  <c r="L357" i="6" a="1"/>
  <c r="L357" i="6" s="1"/>
  <c r="J360" i="6" a="1"/>
  <c r="J360" i="6" s="1"/>
  <c r="L362" i="6" a="1"/>
  <c r="L362" i="6" s="1"/>
  <c r="M363" i="6" a="1"/>
  <c r="M363" i="6" s="1"/>
  <c r="J365" i="6" a="1"/>
  <c r="J365" i="6" s="1"/>
  <c r="J366" i="6" a="1"/>
  <c r="J366" i="6" s="1"/>
  <c r="K367" i="6" a="1"/>
  <c r="K367" i="6" s="1"/>
  <c r="L368" i="6" a="1"/>
  <c r="L368" i="6" s="1"/>
  <c r="L369" i="6" a="1"/>
  <c r="L369" i="6" s="1"/>
  <c r="L370" i="6" a="1"/>
  <c r="L370" i="6" s="1"/>
  <c r="M371" i="6" a="1"/>
  <c r="M371" i="6" s="1"/>
  <c r="J369" i="6" a="1"/>
  <c r="J369" i="6" s="1"/>
  <c r="K377" i="6" a="1"/>
  <c r="K377" i="6" s="1"/>
  <c r="M379" i="6" a="1"/>
  <c r="M379" i="6" s="1"/>
  <c r="K383" i="6" a="1"/>
  <c r="K383" i="6" s="1"/>
  <c r="L386" i="6" a="1"/>
  <c r="L386" i="6" s="1"/>
  <c r="J388" i="6" a="1"/>
  <c r="J388" i="6" s="1"/>
  <c r="L389" i="6" a="1"/>
  <c r="L389" i="6" s="1"/>
  <c r="J392" i="6" a="1"/>
  <c r="J392" i="6" s="1"/>
  <c r="J395" i="6" a="1"/>
  <c r="J395" i="6" s="1"/>
  <c r="K396" i="6" a="1"/>
  <c r="K396" i="6" s="1"/>
  <c r="J399" i="6" a="1"/>
  <c r="J399" i="6" s="1"/>
  <c r="M401" i="6" a="1"/>
  <c r="M401" i="6" s="1"/>
  <c r="M402" i="6" a="1"/>
  <c r="M402" i="6" s="1"/>
  <c r="K405" i="6" a="1"/>
  <c r="K405" i="6" s="1"/>
  <c r="L410" i="6" a="1"/>
  <c r="L410" i="6" s="1"/>
  <c r="L411" i="6" a="1"/>
  <c r="L411" i="6" s="1"/>
  <c r="J415" i="6" a="1"/>
  <c r="J415" i="6" s="1"/>
  <c r="K416" i="6" a="1"/>
  <c r="K416" i="6" s="1"/>
  <c r="K417" i="6" a="1"/>
  <c r="K417" i="6" s="1"/>
  <c r="M418" i="6" a="1"/>
  <c r="M418" i="6" s="1"/>
  <c r="M419" i="6" a="1"/>
  <c r="M419" i="6" s="1"/>
  <c r="K423" i="6" a="1"/>
  <c r="K423" i="6" s="1"/>
  <c r="K424" i="6" a="1"/>
  <c r="K424" i="6" s="1"/>
  <c r="M425" i="6" a="1"/>
  <c r="M425" i="6" s="1"/>
  <c r="K430" i="6" a="1"/>
  <c r="K430" i="6" s="1"/>
  <c r="M432" i="6" a="1"/>
  <c r="M432" i="6" s="1"/>
  <c r="K437" i="6" a="1"/>
  <c r="K437" i="6" s="1"/>
  <c r="L438" i="6" a="1"/>
  <c r="L438" i="6" s="1"/>
  <c r="M439" i="6" a="1"/>
  <c r="M439" i="6" s="1"/>
  <c r="J442" i="6" a="1"/>
  <c r="J442" i="6" s="1"/>
  <c r="K443" i="6" a="1"/>
  <c r="K443" i="6" s="1"/>
  <c r="M444" i="6" a="1"/>
  <c r="M444" i="6" s="1"/>
  <c r="J447" i="6" a="1"/>
  <c r="J447" i="6" s="1"/>
  <c r="K448" i="6" a="1"/>
  <c r="K448" i="6" s="1"/>
  <c r="J452" i="6" a="1"/>
  <c r="J452" i="6" s="1"/>
  <c r="K453" i="6" a="1"/>
  <c r="K453" i="6" s="1"/>
  <c r="K457" i="6" a="1"/>
  <c r="K457" i="6" s="1"/>
  <c r="K458" i="6" a="1"/>
  <c r="K458" i="6" s="1"/>
  <c r="L459" i="6" a="1"/>
  <c r="L459" i="6" s="1"/>
  <c r="L463" i="6" a="1"/>
  <c r="L463" i="6" s="1"/>
  <c r="L464" i="6" a="1"/>
  <c r="L464" i="6" s="1"/>
  <c r="J467" i="6" a="1"/>
  <c r="J467" i="6" s="1"/>
  <c r="L468" i="6" a="1"/>
  <c r="L468" i="6" s="1"/>
  <c r="M469" i="6" a="1"/>
  <c r="M469" i="6" s="1"/>
  <c r="M470" i="6" a="1"/>
  <c r="M470" i="6" s="1"/>
  <c r="J472" i="6" a="1"/>
  <c r="J472" i="6" s="1"/>
  <c r="M474" i="6" a="1"/>
  <c r="M474" i="6" s="1"/>
  <c r="M479" i="6" a="1"/>
  <c r="M479" i="6" s="1"/>
  <c r="J481" i="6" a="1"/>
  <c r="J481" i="6" s="1"/>
  <c r="L482" i="6" a="1"/>
  <c r="L482" i="6" s="1"/>
  <c r="L372" i="6" a="1"/>
  <c r="L372" i="6" s="1"/>
  <c r="M381" i="6" a="1"/>
  <c r="M381" i="6" s="1"/>
  <c r="L383" i="6" a="1"/>
  <c r="L383" i="6" s="1"/>
  <c r="M386" i="6" a="1"/>
  <c r="M386" i="6" s="1"/>
  <c r="K388" i="6" a="1"/>
  <c r="K388" i="6" s="1"/>
  <c r="K392" i="6" a="1"/>
  <c r="K392" i="6" s="1"/>
  <c r="M393" i="6" a="1"/>
  <c r="M393" i="6" s="1"/>
  <c r="K395" i="6" a="1"/>
  <c r="K395" i="6" s="1"/>
  <c r="M396" i="6" a="1"/>
  <c r="M396" i="6" s="1"/>
  <c r="K399" i="6" a="1"/>
  <c r="K399" i="6" s="1"/>
  <c r="K400" i="6" a="1"/>
  <c r="K400" i="6" s="1"/>
  <c r="K404" i="6" a="1"/>
  <c r="K404" i="6" s="1"/>
  <c r="L405" i="6" a="1"/>
  <c r="L405" i="6" s="1"/>
  <c r="M406" i="6" a="1"/>
  <c r="M406" i="6" s="1"/>
  <c r="J408" i="6" a="1"/>
  <c r="J408" i="6" s="1"/>
  <c r="J409" i="6" a="1"/>
  <c r="J409" i="6" s="1"/>
  <c r="M411" i="6" a="1"/>
  <c r="M411" i="6" s="1"/>
  <c r="J414" i="6" a="1"/>
  <c r="J414" i="6" s="1"/>
  <c r="L417" i="6" a="1"/>
  <c r="L417" i="6" s="1"/>
  <c r="J421" i="6" a="1"/>
  <c r="J421" i="6" s="1"/>
  <c r="J422" i="6" a="1"/>
  <c r="J422" i="6" s="1"/>
  <c r="L424" i="6" a="1"/>
  <c r="L424" i="6" s="1"/>
  <c r="J427" i="6" a="1"/>
  <c r="J427" i="6" s="1"/>
  <c r="J428" i="6" a="1"/>
  <c r="J428" i="6" s="1"/>
  <c r="K429" i="6" a="1"/>
  <c r="K429" i="6" s="1"/>
  <c r="M431" i="6" a="1"/>
  <c r="M431" i="6" s="1"/>
  <c r="J435" i="6" a="1"/>
  <c r="J435" i="6" s="1"/>
  <c r="K436" i="6" a="1"/>
  <c r="K436" i="6" s="1"/>
  <c r="L437" i="6" a="1"/>
  <c r="L437" i="6" s="1"/>
  <c r="M438" i="6" a="1"/>
  <c r="M438" i="6" s="1"/>
  <c r="J441" i="6" a="1"/>
  <c r="J441" i="6" s="1"/>
  <c r="K442" i="6" a="1"/>
  <c r="K442" i="6" s="1"/>
  <c r="L443" i="6" a="1"/>
  <c r="L443" i="6" s="1"/>
  <c r="J446" i="6" a="1"/>
  <c r="J446" i="6" s="1"/>
  <c r="K447" i="6" a="1"/>
  <c r="K447" i="6" s="1"/>
  <c r="L448" i="6" a="1"/>
  <c r="L448" i="6" s="1"/>
  <c r="M449" i="6" a="1"/>
  <c r="M449" i="6" s="1"/>
  <c r="J451" i="6" a="1"/>
  <c r="J451" i="6" s="1"/>
  <c r="K452" i="6" a="1"/>
  <c r="K452" i="6" s="1"/>
  <c r="L453" i="6" a="1"/>
  <c r="L453" i="6" s="1"/>
  <c r="M454" i="6" a="1"/>
  <c r="M454" i="6" s="1"/>
  <c r="L458" i="6" a="1"/>
  <c r="L458" i="6" s="1"/>
  <c r="M459" i="6" a="1"/>
  <c r="M459" i="6" s="1"/>
  <c r="K462" i="6" a="1"/>
  <c r="K462" i="6" s="1"/>
  <c r="M463" i="6" a="1"/>
  <c r="M463" i="6" s="1"/>
  <c r="M464" i="6" a="1"/>
  <c r="M464" i="6" s="1"/>
  <c r="K467" i="6" a="1"/>
  <c r="K467" i="6" s="1"/>
  <c r="L473" i="6" a="1"/>
  <c r="L473" i="6" s="1"/>
  <c r="J476" i="6" a="1"/>
  <c r="J476" i="6" s="1"/>
  <c r="J477" i="6" a="1"/>
  <c r="J477" i="6" s="1"/>
  <c r="L478" i="6" a="1"/>
  <c r="L478" i="6" s="1"/>
  <c r="K481" i="6" a="1"/>
  <c r="K481" i="6" s="1"/>
  <c r="J370" i="6" a="1"/>
  <c r="J370" i="6" s="1"/>
  <c r="L373" i="6" a="1"/>
  <c r="L373" i="6" s="1"/>
  <c r="J378" i="6" a="1"/>
  <c r="J378" i="6" s="1"/>
  <c r="J380" i="6" a="1"/>
  <c r="J380" i="6" s="1"/>
  <c r="M383" i="6" a="1"/>
  <c r="M383" i="6" s="1"/>
  <c r="K385" i="6" a="1"/>
  <c r="K385" i="6" s="1"/>
  <c r="L388" i="6" a="1"/>
  <c r="L388" i="6" s="1"/>
  <c r="M389" i="6" a="1"/>
  <c r="M389" i="6" s="1"/>
  <c r="L392" i="6" a="1"/>
  <c r="L392" i="6" s="1"/>
  <c r="L395" i="6" a="1"/>
  <c r="L395" i="6" s="1"/>
  <c r="J398" i="6" a="1"/>
  <c r="J398" i="6" s="1"/>
  <c r="L399" i="6" a="1"/>
  <c r="L399" i="6" s="1"/>
  <c r="L400" i="6" a="1"/>
  <c r="L400" i="6" s="1"/>
  <c r="J403" i="6" a="1"/>
  <c r="J403" i="6" s="1"/>
  <c r="M405" i="6" a="1"/>
  <c r="M405" i="6" s="1"/>
  <c r="K408" i="6" a="1"/>
  <c r="K408" i="6" s="1"/>
  <c r="K409" i="6" a="1"/>
  <c r="K409" i="6" s="1"/>
  <c r="M410" i="6" a="1"/>
  <c r="M410" i="6" s="1"/>
  <c r="K414" i="6" a="1"/>
  <c r="K414" i="6" s="1"/>
  <c r="K415" i="6" a="1"/>
  <c r="K415" i="6" s="1"/>
  <c r="L416" i="6" a="1"/>
  <c r="L416" i="6" s="1"/>
  <c r="K422" i="6" a="1"/>
  <c r="K422" i="6" s="1"/>
  <c r="L423" i="6" a="1"/>
  <c r="L423" i="6" s="1"/>
  <c r="M424" i="6" a="1"/>
  <c r="M424" i="6" s="1"/>
  <c r="K427" i="6" a="1"/>
  <c r="K427" i="6" s="1"/>
  <c r="L429" i="6" a="1"/>
  <c r="L429" i="6" s="1"/>
  <c r="L430" i="6" a="1"/>
  <c r="L430" i="6" s="1"/>
  <c r="J434" i="6" a="1"/>
  <c r="J434" i="6" s="1"/>
  <c r="K435" i="6" a="1"/>
  <c r="K435" i="6" s="1"/>
  <c r="M437" i="6" a="1"/>
  <c r="M437" i="6" s="1"/>
  <c r="K441" i="6" a="1"/>
  <c r="K441" i="6" s="1"/>
  <c r="L442" i="6" a="1"/>
  <c r="L442" i="6" s="1"/>
  <c r="M443" i="6" a="1"/>
  <c r="M443" i="6" s="1"/>
  <c r="K446" i="6" a="1"/>
  <c r="K446" i="6" s="1"/>
  <c r="L447" i="6" a="1"/>
  <c r="L447" i="6" s="1"/>
  <c r="M448" i="6" a="1"/>
  <c r="M448" i="6" s="1"/>
  <c r="L452" i="6" a="1"/>
  <c r="L452" i="6" s="1"/>
  <c r="M453" i="6" a="1"/>
  <c r="M453" i="6" s="1"/>
  <c r="J456" i="6" a="1"/>
  <c r="J456" i="6" s="1"/>
  <c r="L457" i="6" a="1"/>
  <c r="L457" i="6" s="1"/>
  <c r="M458" i="6" a="1"/>
  <c r="M458" i="6" s="1"/>
  <c r="J461" i="6" a="1"/>
  <c r="J461" i="6" s="1"/>
  <c r="J466" i="6" a="1"/>
  <c r="J466" i="6" s="1"/>
  <c r="M468" i="6" a="1"/>
  <c r="M468" i="6" s="1"/>
  <c r="J470" i="6" a="1"/>
  <c r="J470" i="6" s="1"/>
  <c r="J471" i="6" a="1"/>
  <c r="J471" i="6" s="1"/>
  <c r="K472" i="6" a="1"/>
  <c r="K472" i="6" s="1"/>
  <c r="M473" i="6" a="1"/>
  <c r="M473" i="6" s="1"/>
  <c r="K476" i="6" a="1"/>
  <c r="K476" i="6" s="1"/>
  <c r="K477" i="6" a="1"/>
  <c r="K477" i="6" s="1"/>
  <c r="K370" i="6" a="1"/>
  <c r="K370" i="6" s="1"/>
  <c r="L385" i="6" a="1"/>
  <c r="L385" i="6" s="1"/>
  <c r="J391" i="6" a="1"/>
  <c r="J391" i="6" s="1"/>
  <c r="M392" i="6" a="1"/>
  <c r="M392" i="6" s="1"/>
  <c r="J394" i="6" a="1"/>
  <c r="J394" i="6" s="1"/>
  <c r="J397" i="6" a="1"/>
  <c r="J397" i="6" s="1"/>
  <c r="K398" i="6" a="1"/>
  <c r="K398" i="6" s="1"/>
  <c r="M400" i="6" a="1"/>
  <c r="M400" i="6" s="1"/>
  <c r="K403" i="6" a="1"/>
  <c r="K403" i="6" s="1"/>
  <c r="L404" i="6" a="1"/>
  <c r="L404" i="6" s="1"/>
  <c r="J407" i="6" a="1"/>
  <c r="J407" i="6" s="1"/>
  <c r="L409" i="6" a="1"/>
  <c r="L409" i="6" s="1"/>
  <c r="J412" i="6" a="1"/>
  <c r="J412" i="6" s="1"/>
  <c r="J413" i="6" a="1"/>
  <c r="J413" i="6" s="1"/>
  <c r="L414" i="6" a="1"/>
  <c r="L414" i="6" s="1"/>
  <c r="M416" i="6" a="1"/>
  <c r="M416" i="6" s="1"/>
  <c r="M417" i="6" a="1"/>
  <c r="M417" i="6" s="1"/>
  <c r="J419" i="6" a="1"/>
  <c r="J419" i="6" s="1"/>
  <c r="J420" i="6" a="1"/>
  <c r="J420" i="6" s="1"/>
  <c r="K421" i="6" a="1"/>
  <c r="K421" i="6" s="1"/>
  <c r="L422" i="6" a="1"/>
  <c r="L422" i="6" s="1"/>
  <c r="J426" i="6" a="1"/>
  <c r="J426" i="6" s="1"/>
  <c r="K428" i="6" a="1"/>
  <c r="K428" i="6" s="1"/>
  <c r="M429" i="6" a="1"/>
  <c r="M429" i="6" s="1"/>
  <c r="M430" i="6" a="1"/>
  <c r="M430" i="6" s="1"/>
  <c r="J433" i="6" a="1"/>
  <c r="J433" i="6" s="1"/>
  <c r="K434" i="6" a="1"/>
  <c r="K434" i="6" s="1"/>
  <c r="L435" i="6" a="1"/>
  <c r="L435" i="6" s="1"/>
  <c r="L436" i="6" a="1"/>
  <c r="L436" i="6" s="1"/>
  <c r="J440" i="6" a="1"/>
  <c r="J440" i="6" s="1"/>
  <c r="M442" i="6" a="1"/>
  <c r="M442" i="6" s="1"/>
  <c r="M447" i="6" a="1"/>
  <c r="M447" i="6" s="1"/>
  <c r="J450" i="6" a="1"/>
  <c r="J450" i="6" s="1"/>
  <c r="K451" i="6" a="1"/>
  <c r="K451" i="6" s="1"/>
  <c r="M452" i="6" a="1"/>
  <c r="M452" i="6" s="1"/>
  <c r="J455" i="6" a="1"/>
  <c r="J455" i="6" s="1"/>
  <c r="K456" i="6" a="1"/>
  <c r="K456" i="6" s="1"/>
  <c r="J460" i="6" a="1"/>
  <c r="J460" i="6" s="1"/>
  <c r="K461" i="6" a="1"/>
  <c r="K461" i="6" s="1"/>
  <c r="L462" i="6" a="1"/>
  <c r="L462" i="6" s="1"/>
  <c r="J465" i="6" a="1"/>
  <c r="J465" i="6" s="1"/>
  <c r="K466" i="6" a="1"/>
  <c r="K466" i="6" s="1"/>
  <c r="L467" i="6" a="1"/>
  <c r="L467" i="6" s="1"/>
  <c r="K471" i="6" a="1"/>
  <c r="K471" i="6" s="1"/>
  <c r="L472" i="6" a="1"/>
  <c r="L472" i="6" s="1"/>
  <c r="J475" i="6" a="1"/>
  <c r="J475" i="6" s="1"/>
  <c r="L476" i="6" a="1"/>
  <c r="L476" i="6" s="1"/>
  <c r="L477" i="6" a="1"/>
  <c r="L477" i="6" s="1"/>
  <c r="M478" i="6" a="1"/>
  <c r="M478" i="6" s="1"/>
  <c r="L481" i="6" a="1"/>
  <c r="L481" i="6" s="1"/>
  <c r="M373" i="6" a="1"/>
  <c r="M373" i="6" s="1"/>
  <c r="K378" i="6" a="1"/>
  <c r="K378" i="6" s="1"/>
  <c r="L380" i="6" a="1"/>
  <c r="L380" i="6" s="1"/>
  <c r="J384" i="6" a="1"/>
  <c r="J384" i="6" s="1"/>
  <c r="J387" i="6" a="1"/>
  <c r="J387" i="6" s="1"/>
  <c r="M388" i="6" a="1"/>
  <c r="M388" i="6" s="1"/>
  <c r="J390" i="6" a="1"/>
  <c r="J390" i="6" s="1"/>
  <c r="K391" i="6" a="1"/>
  <c r="K391" i="6" s="1"/>
  <c r="J393" i="6" a="1"/>
  <c r="J393" i="6" s="1"/>
  <c r="K394" i="6" a="1"/>
  <c r="K394" i="6" s="1"/>
  <c r="M395" i="6" a="1"/>
  <c r="M395" i="6" s="1"/>
  <c r="M399" i="6" a="1"/>
  <c r="M399" i="6" s="1"/>
  <c r="J402" i="6" a="1"/>
  <c r="J402" i="6" s="1"/>
  <c r="L403" i="6" a="1"/>
  <c r="L403" i="6" s="1"/>
  <c r="M404" i="6" a="1"/>
  <c r="M404" i="6" s="1"/>
  <c r="L408" i="6" a="1"/>
  <c r="L408" i="6" s="1"/>
  <c r="M409" i="6" a="1"/>
  <c r="M409" i="6" s="1"/>
  <c r="K412" i="6" a="1"/>
  <c r="K412" i="6" s="1"/>
  <c r="K413" i="6" a="1"/>
  <c r="K413" i="6" s="1"/>
  <c r="L415" i="6" a="1"/>
  <c r="L415" i="6" s="1"/>
  <c r="K420" i="6" a="1"/>
  <c r="K420" i="6" s="1"/>
  <c r="L421" i="6" a="1"/>
  <c r="L421" i="6" s="1"/>
  <c r="M422" i="6" a="1"/>
  <c r="M422" i="6" s="1"/>
  <c r="M423" i="6" a="1"/>
  <c r="M423" i="6" s="1"/>
  <c r="J425" i="6" a="1"/>
  <c r="J425" i="6" s="1"/>
  <c r="K426" i="6" a="1"/>
  <c r="K426" i="6" s="1"/>
  <c r="L427" i="6" a="1"/>
  <c r="L427" i="6" s="1"/>
  <c r="L428" i="6" a="1"/>
  <c r="L428" i="6" s="1"/>
  <c r="J432" i="6" a="1"/>
  <c r="J432" i="6" s="1"/>
  <c r="K433" i="6" a="1"/>
  <c r="K433" i="6" s="1"/>
  <c r="M436" i="6" a="1"/>
  <c r="M436" i="6" s="1"/>
  <c r="L441" i="6" a="1"/>
  <c r="L441" i="6" s="1"/>
  <c r="J444" i="6" a="1"/>
  <c r="J444" i="6" s="1"/>
  <c r="J445" i="6" a="1"/>
  <c r="J445" i="6" s="1"/>
  <c r="L446" i="6" a="1"/>
  <c r="L446" i="6" s="1"/>
  <c r="J449" i="6" a="1"/>
  <c r="J449" i="6" s="1"/>
  <c r="K450" i="6" a="1"/>
  <c r="K450" i="6" s="1"/>
  <c r="J454" i="6" a="1"/>
  <c r="J454" i="6" s="1"/>
  <c r="K455" i="6" a="1"/>
  <c r="K455" i="6" s="1"/>
  <c r="L456" i="6" a="1"/>
  <c r="L456" i="6" s="1"/>
  <c r="M457" i="6" a="1"/>
  <c r="M457" i="6" s="1"/>
  <c r="J459" i="6" a="1"/>
  <c r="J459" i="6" s="1"/>
  <c r="K460" i="6" a="1"/>
  <c r="K460" i="6" s="1"/>
  <c r="L461" i="6" a="1"/>
  <c r="L461" i="6" s="1"/>
  <c r="M462" i="6" a="1"/>
  <c r="M462" i="6" s="1"/>
  <c r="K465" i="6" a="1"/>
  <c r="K465" i="6" s="1"/>
  <c r="L466" i="6" a="1"/>
  <c r="L466" i="6" s="1"/>
  <c r="M467" i="6" a="1"/>
  <c r="M467" i="6" s="1"/>
  <c r="K470" i="6" a="1"/>
  <c r="K470" i="6" s="1"/>
  <c r="L471" i="6" a="1"/>
  <c r="L471" i="6" s="1"/>
  <c r="M472" i="6" a="1"/>
  <c r="M472" i="6" s="1"/>
  <c r="M477" i="6" a="1"/>
  <c r="M477" i="6" s="1"/>
  <c r="K480" i="6" a="1"/>
  <c r="K480" i="6" s="1"/>
  <c r="M481" i="6" a="1"/>
  <c r="M481" i="6" s="1"/>
  <c r="K371" i="6" a="1"/>
  <c r="K371" i="6" s="1"/>
  <c r="K376" i="6" a="1"/>
  <c r="K376" i="6" s="1"/>
  <c r="M378" i="6" a="1"/>
  <c r="M378" i="6" s="1"/>
  <c r="M382" i="6" a="1"/>
  <c r="M382" i="6" s="1"/>
  <c r="K384" i="6" a="1"/>
  <c r="K384" i="6" s="1"/>
  <c r="L387" i="6" a="1"/>
  <c r="L387" i="6" s="1"/>
  <c r="K390" i="6" a="1"/>
  <c r="K390" i="6" s="1"/>
  <c r="M391" i="6" a="1"/>
  <c r="M391" i="6" s="1"/>
  <c r="L394" i="6" a="1"/>
  <c r="L394" i="6" s="1"/>
  <c r="K397" i="6" a="1"/>
  <c r="K397" i="6" s="1"/>
  <c r="L398" i="6" a="1"/>
  <c r="L398" i="6" s="1"/>
  <c r="J401" i="6" a="1"/>
  <c r="J401" i="6" s="1"/>
  <c r="K402" i="6" a="1"/>
  <c r="K402" i="6" s="1"/>
  <c r="M403" i="6" a="1"/>
  <c r="M403" i="6" s="1"/>
  <c r="J406" i="6" a="1"/>
  <c r="J406" i="6" s="1"/>
  <c r="K407" i="6" a="1"/>
  <c r="K407" i="6" s="1"/>
  <c r="M408" i="6" a="1"/>
  <c r="M408" i="6" s="1"/>
  <c r="J411" i="6" a="1"/>
  <c r="J411" i="6" s="1"/>
  <c r="L413" i="6" a="1"/>
  <c r="L413" i="6" s="1"/>
  <c r="M414" i="6" a="1"/>
  <c r="M414" i="6" s="1"/>
  <c r="M415" i="6" a="1"/>
  <c r="M415" i="6" s="1"/>
  <c r="J418" i="6" a="1"/>
  <c r="J418" i="6" s="1"/>
  <c r="K419" i="6" a="1"/>
  <c r="K419" i="6" s="1"/>
  <c r="L420" i="6" a="1"/>
  <c r="L420" i="6" s="1"/>
  <c r="M428" i="6" a="1"/>
  <c r="M428" i="6" s="1"/>
  <c r="J431" i="6" a="1"/>
  <c r="J431" i="6" s="1"/>
  <c r="L433" i="6" a="1"/>
  <c r="L433" i="6" s="1"/>
  <c r="L434" i="6" a="1"/>
  <c r="L434" i="6" s="1"/>
  <c r="M435" i="6" a="1"/>
  <c r="M435" i="6" s="1"/>
  <c r="J438" i="6" a="1"/>
  <c r="J438" i="6" s="1"/>
  <c r="J439" i="6" a="1"/>
  <c r="J439" i="6" s="1"/>
  <c r="K440" i="6" a="1"/>
  <c r="K440" i="6" s="1"/>
  <c r="M441" i="6" a="1"/>
  <c r="M441" i="6" s="1"/>
  <c r="K444" i="6" a="1"/>
  <c r="K444" i="6" s="1"/>
  <c r="K445" i="6" a="1"/>
  <c r="K445" i="6" s="1"/>
  <c r="K449" i="6" a="1"/>
  <c r="K449" i="6" s="1"/>
  <c r="L450" i="6" a="1"/>
  <c r="L450" i="6" s="1"/>
  <c r="L451" i="6" a="1"/>
  <c r="L451" i="6" s="1"/>
  <c r="L455" i="6" a="1"/>
  <c r="L455" i="6" s="1"/>
  <c r="M456" i="6" a="1"/>
  <c r="M456" i="6" s="1"/>
  <c r="L460" i="6" a="1"/>
  <c r="L460" i="6" s="1"/>
  <c r="M461" i="6" a="1"/>
  <c r="M461" i="6" s="1"/>
  <c r="J464" i="6" a="1"/>
  <c r="J464" i="6" s="1"/>
  <c r="L465" i="6" a="1"/>
  <c r="L465" i="6" s="1"/>
  <c r="M466" i="6" a="1"/>
  <c r="M466" i="6" s="1"/>
  <c r="J469" i="6" a="1"/>
  <c r="J469" i="6" s="1"/>
  <c r="M471" i="6" a="1"/>
  <c r="M471" i="6" s="1"/>
  <c r="J474" i="6" a="1"/>
  <c r="J474" i="6" s="1"/>
  <c r="K475" i="6" a="1"/>
  <c r="K475" i="6" s="1"/>
  <c r="M476" i="6" a="1"/>
  <c r="M476" i="6" s="1"/>
  <c r="J479" i="6" a="1"/>
  <c r="J479" i="6" s="1"/>
  <c r="L371" i="6" a="1"/>
  <c r="L371" i="6" s="1"/>
  <c r="L374" i="6" a="1"/>
  <c r="L374" i="6" s="1"/>
  <c r="K379" i="6" a="1"/>
  <c r="K379" i="6" s="1"/>
  <c r="J386" i="6" a="1"/>
  <c r="J386" i="6" s="1"/>
  <c r="M387" i="6" a="1"/>
  <c r="M387" i="6" s="1"/>
  <c r="J389" i="6" a="1"/>
  <c r="J389" i="6" s="1"/>
  <c r="L390" i="6" a="1"/>
  <c r="L390" i="6" s="1"/>
  <c r="K393" i="6" a="1"/>
  <c r="K393" i="6" s="1"/>
  <c r="M394" i="6" a="1"/>
  <c r="M394" i="6" s="1"/>
  <c r="L397" i="6" a="1"/>
  <c r="L397" i="6" s="1"/>
  <c r="M398" i="6" a="1"/>
  <c r="M398" i="6" s="1"/>
  <c r="K401" i="6" a="1"/>
  <c r="K401" i="6" s="1"/>
  <c r="K406" i="6" a="1"/>
  <c r="K406" i="6" s="1"/>
  <c r="L407" i="6" a="1"/>
  <c r="L407" i="6" s="1"/>
  <c r="J410" i="6" a="1"/>
  <c r="J410" i="6" s="1"/>
  <c r="L412" i="6" a="1"/>
  <c r="L412" i="6" s="1"/>
  <c r="J417" i="6" a="1"/>
  <c r="J417" i="6" s="1"/>
  <c r="K418" i="6" a="1"/>
  <c r="K418" i="6" s="1"/>
  <c r="M420" i="6" a="1"/>
  <c r="M420" i="6" s="1"/>
  <c r="M421" i="6" a="1"/>
  <c r="M421" i="6" s="1"/>
  <c r="K425" i="6" a="1"/>
  <c r="K425" i="6" s="1"/>
  <c r="L426" i="6" a="1"/>
  <c r="L426" i="6" s="1"/>
  <c r="M427" i="6" a="1"/>
  <c r="M427" i="6" s="1"/>
  <c r="K431" i="6" a="1"/>
  <c r="K431" i="6" s="1"/>
  <c r="K432" i="6" a="1"/>
  <c r="K432" i="6" s="1"/>
  <c r="M433" i="6" a="1"/>
  <c r="M433" i="6" s="1"/>
  <c r="K439" i="6" a="1"/>
  <c r="K439" i="6" s="1"/>
  <c r="L440" i="6" a="1"/>
  <c r="L440" i="6" s="1"/>
  <c r="J443" i="6" a="1"/>
  <c r="J443" i="6" s="1"/>
  <c r="L444" i="6" a="1"/>
  <c r="L444" i="6" s="1"/>
  <c r="L445" i="6" a="1"/>
  <c r="L445" i="6" s="1"/>
  <c r="M446" i="6" a="1"/>
  <c r="M446" i="6" s="1"/>
  <c r="J448" i="6" a="1"/>
  <c r="J448" i="6" s="1"/>
  <c r="M450" i="6" a="1"/>
  <c r="M450" i="6" s="1"/>
  <c r="M451" i="6" a="1"/>
  <c r="M451" i="6" s="1"/>
  <c r="K454" i="6" a="1"/>
  <c r="K454" i="6" s="1"/>
  <c r="M455" i="6" a="1"/>
  <c r="M455" i="6" s="1"/>
  <c r="K459" i="6" a="1"/>
  <c r="K459" i="6" s="1"/>
  <c r="J463" i="6" a="1"/>
  <c r="J463" i="6" s="1"/>
  <c r="J468" i="6" a="1"/>
  <c r="J468" i="6" s="1"/>
  <c r="K469" i="6" a="1"/>
  <c r="K469" i="6" s="1"/>
  <c r="L470" i="6" a="1"/>
  <c r="L470" i="6" s="1"/>
  <c r="J473" i="6" a="1"/>
  <c r="J473" i="6" s="1"/>
  <c r="K474" i="6" a="1"/>
  <c r="K474" i="6" s="1"/>
  <c r="L475" i="6" a="1"/>
  <c r="L475" i="6" s="1"/>
  <c r="J478" i="6" a="1"/>
  <c r="J478" i="6" s="1"/>
  <c r="K479" i="6" a="1"/>
  <c r="K479" i="6" s="1"/>
  <c r="K372" i="6" a="1"/>
  <c r="K372" i="6" s="1"/>
  <c r="M374" i="6" a="1"/>
  <c r="M374" i="6" s="1"/>
  <c r="J377" i="6" a="1"/>
  <c r="J377" i="6" s="1"/>
  <c r="L379" i="6" a="1"/>
  <c r="L379" i="6" s="1"/>
  <c r="K381" i="6" a="1"/>
  <c r="K381" i="6" s="1"/>
  <c r="M384" i="6" a="1"/>
  <c r="M384" i="6" s="1"/>
  <c r="K389" i="6" a="1"/>
  <c r="K389" i="6" s="1"/>
  <c r="M390" i="6" a="1"/>
  <c r="M390" i="6" s="1"/>
  <c r="L393" i="6" a="1"/>
  <c r="L393" i="6" s="1"/>
  <c r="J396" i="6" a="1"/>
  <c r="J396" i="6" s="1"/>
  <c r="M397" i="6" a="1"/>
  <c r="M397" i="6" s="1"/>
  <c r="J400" i="6" a="1"/>
  <c r="J400" i="6" s="1"/>
  <c r="L401" i="6" a="1"/>
  <c r="L401" i="6" s="1"/>
  <c r="L402" i="6" a="1"/>
  <c r="L402" i="6" s="1"/>
  <c r="J404" i="6" a="1"/>
  <c r="J404" i="6" s="1"/>
  <c r="J405" i="6" a="1"/>
  <c r="J405" i="6" s="1"/>
  <c r="L406" i="6" a="1"/>
  <c r="L406" i="6" s="1"/>
  <c r="M407" i="6" a="1"/>
  <c r="M407" i="6" s="1"/>
  <c r="K410" i="6" a="1"/>
  <c r="K410" i="6" s="1"/>
  <c r="K411" i="6" a="1"/>
  <c r="K411" i="6" s="1"/>
  <c r="M412" i="6" a="1"/>
  <c r="M412" i="6" s="1"/>
  <c r="M413" i="6" a="1"/>
  <c r="M413" i="6" s="1"/>
  <c r="J416" i="6" a="1"/>
  <c r="J416" i="6" s="1"/>
  <c r="L418" i="6" a="1"/>
  <c r="L418" i="6" s="1"/>
  <c r="L419" i="6" a="1"/>
  <c r="L419" i="6" s="1"/>
  <c r="J423" i="6" a="1"/>
  <c r="J423" i="6" s="1"/>
  <c r="J424" i="6" a="1"/>
  <c r="J424" i="6" s="1"/>
  <c r="L425" i="6" a="1"/>
  <c r="L425" i="6" s="1"/>
  <c r="M426" i="6" a="1"/>
  <c r="M426" i="6" s="1"/>
  <c r="J429" i="6" a="1"/>
  <c r="J429" i="6" s="1"/>
  <c r="J430" i="6" a="1"/>
  <c r="J430" i="6" s="1"/>
  <c r="L431" i="6" a="1"/>
  <c r="L431" i="6" s="1"/>
  <c r="L432" i="6" a="1"/>
  <c r="L432" i="6" s="1"/>
  <c r="M434" i="6" a="1"/>
  <c r="M434" i="6" s="1"/>
  <c r="J436" i="6" a="1"/>
  <c r="J436" i="6" s="1"/>
  <c r="J437" i="6" a="1"/>
  <c r="J437" i="6" s="1"/>
  <c r="K438" i="6" a="1"/>
  <c r="K438" i="6" s="1"/>
  <c r="L439" i="6" a="1"/>
  <c r="L439" i="6" s="1"/>
  <c r="M440" i="6" a="1"/>
  <c r="M440" i="6" s="1"/>
  <c r="M445" i="6" a="1"/>
  <c r="M445" i="6" s="1"/>
  <c r="L449" i="6" a="1"/>
  <c r="L449" i="6" s="1"/>
  <c r="J453" i="6" a="1"/>
  <c r="J453" i="6" s="1"/>
  <c r="L454" i="6" a="1"/>
  <c r="L454" i="6" s="1"/>
  <c r="J457" i="6" a="1"/>
  <c r="J457" i="6" s="1"/>
  <c r="J458" i="6" a="1"/>
  <c r="J458" i="6" s="1"/>
  <c r="M460" i="6" a="1"/>
  <c r="M460" i="6" s="1"/>
  <c r="J462" i="6" a="1"/>
  <c r="J462" i="6" s="1"/>
  <c r="K463" i="6" a="1"/>
  <c r="K463" i="6" s="1"/>
  <c r="K464" i="6" a="1"/>
  <c r="K464" i="6" s="1"/>
  <c r="M465" i="6" a="1"/>
  <c r="M465" i="6" s="1"/>
  <c r="K468" i="6" a="1"/>
  <c r="K468" i="6" s="1"/>
  <c r="L469" i="6" a="1"/>
  <c r="L469" i="6" s="1"/>
  <c r="K473" i="6" a="1"/>
  <c r="K473" i="6" s="1"/>
  <c r="L474" i="6" a="1"/>
  <c r="L474" i="6" s="1"/>
  <c r="M480" i="6" a="1"/>
  <c r="M480" i="6" s="1"/>
  <c r="K484" i="6" a="1"/>
  <c r="K484" i="6" s="1"/>
  <c r="L485" i="6" a="1"/>
  <c r="L485" i="6" s="1"/>
  <c r="K488" i="6" a="1"/>
  <c r="K488" i="6" s="1"/>
  <c r="J491" i="6" a="1"/>
  <c r="J491" i="6" s="1"/>
  <c r="K492" i="6" a="1"/>
  <c r="K492" i="6" s="1"/>
  <c r="M493" i="6" a="1"/>
  <c r="M493" i="6" s="1"/>
  <c r="J495" i="6" a="1"/>
  <c r="J495" i="6" s="1"/>
  <c r="K496" i="6" a="1"/>
  <c r="K496" i="6" s="1"/>
  <c r="M497" i="6" a="1"/>
  <c r="M497" i="6" s="1"/>
  <c r="J499" i="6" a="1"/>
  <c r="J499" i="6" s="1"/>
  <c r="L500" i="6" a="1"/>
  <c r="L500" i="6" s="1"/>
  <c r="J503" i="6" a="1"/>
  <c r="J503" i="6" s="1"/>
  <c r="K504" i="6" a="1"/>
  <c r="K504" i="6" s="1"/>
  <c r="M505" i="6" a="1"/>
  <c r="M505" i="6" s="1"/>
  <c r="K509" i="6" a="1"/>
  <c r="K509" i="6" s="1"/>
  <c r="M510" i="6" a="1"/>
  <c r="M510" i="6" s="1"/>
  <c r="J512" i="6" a="1"/>
  <c r="J512" i="6" s="1"/>
  <c r="L513" i="6" a="1"/>
  <c r="L513" i="6" s="1"/>
  <c r="M517" i="6" a="1"/>
  <c r="M517" i="6" s="1"/>
  <c r="K519" i="6" a="1"/>
  <c r="K519" i="6" s="1"/>
  <c r="J522" i="6" a="1"/>
  <c r="J522" i="6" s="1"/>
  <c r="L523" i="6" a="1"/>
  <c r="L523" i="6" s="1"/>
  <c r="J525" i="6" a="1"/>
  <c r="J525" i="6" s="1"/>
  <c r="M526" i="6" a="1"/>
  <c r="M526" i="6" s="1"/>
  <c r="K528" i="6" a="1"/>
  <c r="K528" i="6" s="1"/>
  <c r="L531" i="6" a="1"/>
  <c r="L531" i="6" s="1"/>
  <c r="J533" i="6" a="1"/>
  <c r="J533" i="6" s="1"/>
  <c r="M534" i="6" a="1"/>
  <c r="M534" i="6" s="1"/>
  <c r="K536" i="6" a="1"/>
  <c r="K536" i="6" s="1"/>
  <c r="L539" i="6" a="1"/>
  <c r="L539" i="6" s="1"/>
  <c r="J541" i="6" a="1"/>
  <c r="J541" i="6" s="1"/>
  <c r="M542" i="6" a="1"/>
  <c r="M542" i="6" s="1"/>
  <c r="K544" i="6" a="1"/>
  <c r="K544" i="6" s="1"/>
  <c r="L547" i="6" a="1"/>
  <c r="L547" i="6" s="1"/>
  <c r="J549" i="6" a="1"/>
  <c r="J549" i="6" s="1"/>
  <c r="J550" i="6" a="1"/>
  <c r="J550" i="6" s="1"/>
  <c r="L552" i="6" a="1"/>
  <c r="L552" i="6" s="1"/>
  <c r="M553" i="6" a="1"/>
  <c r="M553" i="6" s="1"/>
  <c r="M554" i="6" a="1"/>
  <c r="M554" i="6" s="1"/>
  <c r="K558" i="6" a="1"/>
  <c r="K558" i="6" s="1"/>
  <c r="K559" i="6" a="1"/>
  <c r="K559" i="6" s="1"/>
  <c r="K565" i="6" a="1"/>
  <c r="K565" i="6" s="1"/>
  <c r="L566" i="6" a="1"/>
  <c r="L566" i="6" s="1"/>
  <c r="L567" i="6" a="1"/>
  <c r="L567" i="6" s="1"/>
  <c r="M568" i="6" a="1"/>
  <c r="M568" i="6" s="1"/>
  <c r="J571" i="6" a="1"/>
  <c r="J571" i="6" s="1"/>
  <c r="J572" i="6" a="1"/>
  <c r="J572" i="6" s="1"/>
  <c r="M574" i="6" a="1"/>
  <c r="M574" i="6" s="1"/>
  <c r="M575" i="6" a="1"/>
  <c r="M575" i="6" s="1"/>
  <c r="J578" i="6" a="1"/>
  <c r="J578" i="6" s="1"/>
  <c r="K579" i="6" a="1"/>
  <c r="K579" i="6" s="1"/>
  <c r="K580" i="6" a="1"/>
  <c r="K580" i="6" s="1"/>
  <c r="L581" i="6" a="1"/>
  <c r="L581" i="6" s="1"/>
  <c r="M475" i="6" a="1"/>
  <c r="M475" i="6" s="1"/>
  <c r="J483" i="6" a="1"/>
  <c r="J483" i="6" s="1"/>
  <c r="L484" i="6" a="1"/>
  <c r="L484" i="6" s="1"/>
  <c r="M485" i="6" a="1"/>
  <c r="M485" i="6" s="1"/>
  <c r="J487" i="6" a="1"/>
  <c r="J487" i="6" s="1"/>
  <c r="L488" i="6" a="1"/>
  <c r="L488" i="6" s="1"/>
  <c r="M489" i="6" a="1"/>
  <c r="M489" i="6" s="1"/>
  <c r="L492" i="6" a="1"/>
  <c r="L492" i="6" s="1"/>
  <c r="K495" i="6" a="1"/>
  <c r="K495" i="6" s="1"/>
  <c r="L496" i="6" a="1"/>
  <c r="L496" i="6" s="1"/>
  <c r="K499" i="6" a="1"/>
  <c r="K499" i="6" s="1"/>
  <c r="J502" i="6" a="1"/>
  <c r="J502" i="6" s="1"/>
  <c r="K503" i="6" a="1"/>
  <c r="K503" i="6" s="1"/>
  <c r="L504" i="6" a="1"/>
  <c r="L504" i="6" s="1"/>
  <c r="J508" i="6" a="1"/>
  <c r="J508" i="6" s="1"/>
  <c r="L509" i="6" a="1"/>
  <c r="L509" i="6" s="1"/>
  <c r="K512" i="6" a="1"/>
  <c r="K512" i="6" s="1"/>
  <c r="M513" i="6" a="1"/>
  <c r="M513" i="6" s="1"/>
  <c r="J515" i="6" a="1"/>
  <c r="J515" i="6" s="1"/>
  <c r="L516" i="6" a="1"/>
  <c r="L516" i="6" s="1"/>
  <c r="L519" i="6" a="1"/>
  <c r="L519" i="6" s="1"/>
  <c r="M520" i="6" a="1"/>
  <c r="M520" i="6" s="1"/>
  <c r="K522" i="6" a="1"/>
  <c r="K522" i="6" s="1"/>
  <c r="M523" i="6" a="1"/>
  <c r="M523" i="6" s="1"/>
  <c r="K525" i="6" a="1"/>
  <c r="K525" i="6" s="1"/>
  <c r="L528" i="6" a="1"/>
  <c r="L528" i="6" s="1"/>
  <c r="J530" i="6" a="1"/>
  <c r="J530" i="6" s="1"/>
  <c r="M531" i="6" a="1"/>
  <c r="M531" i="6" s="1"/>
  <c r="K533" i="6" a="1"/>
  <c r="K533" i="6" s="1"/>
  <c r="L536" i="6" a="1"/>
  <c r="L536" i="6" s="1"/>
  <c r="J538" i="6" a="1"/>
  <c r="J538" i="6" s="1"/>
  <c r="M539" i="6" a="1"/>
  <c r="M539" i="6" s="1"/>
  <c r="K541" i="6" a="1"/>
  <c r="K541" i="6" s="1"/>
  <c r="L544" i="6" a="1"/>
  <c r="L544" i="6" s="1"/>
  <c r="J546" i="6" a="1"/>
  <c r="J546" i="6" s="1"/>
  <c r="M547" i="6" a="1"/>
  <c r="M547" i="6" s="1"/>
  <c r="K550" i="6" a="1"/>
  <c r="K550" i="6" s="1"/>
  <c r="K551" i="6" a="1"/>
  <c r="K551" i="6" s="1"/>
  <c r="K557" i="6" a="1"/>
  <c r="K557" i="6" s="1"/>
  <c r="L558" i="6" a="1"/>
  <c r="L558" i="6" s="1"/>
  <c r="L559" i="6" a="1"/>
  <c r="L559" i="6" s="1"/>
  <c r="M560" i="6" a="1"/>
  <c r="M560" i="6" s="1"/>
  <c r="J563" i="6" a="1"/>
  <c r="J563" i="6" s="1"/>
  <c r="J564" i="6" a="1"/>
  <c r="J564" i="6" s="1"/>
  <c r="M566" i="6" a="1"/>
  <c r="M566" i="6" s="1"/>
  <c r="M567" i="6" a="1"/>
  <c r="M567" i="6" s="1"/>
  <c r="J570" i="6" a="1"/>
  <c r="J570" i="6" s="1"/>
  <c r="K571" i="6" a="1"/>
  <c r="K571" i="6" s="1"/>
  <c r="K572" i="6" a="1"/>
  <c r="K572" i="6" s="1"/>
  <c r="L573" i="6" a="1"/>
  <c r="L573" i="6" s="1"/>
  <c r="L579" i="6" a="1"/>
  <c r="L579" i="6" s="1"/>
  <c r="L580" i="6" a="1"/>
  <c r="L580" i="6" s="1"/>
  <c r="J584" i="6" a="1"/>
  <c r="J584" i="6" s="1"/>
  <c r="M484" i="6" a="1"/>
  <c r="M484" i="6" s="1"/>
  <c r="K487" i="6" a="1"/>
  <c r="K487" i="6" s="1"/>
  <c r="M488" i="6" a="1"/>
  <c r="M488" i="6" s="1"/>
  <c r="K491" i="6" a="1"/>
  <c r="K491" i="6" s="1"/>
  <c r="M492" i="6" a="1"/>
  <c r="M492" i="6" s="1"/>
  <c r="J494" i="6" a="1"/>
  <c r="J494" i="6" s="1"/>
  <c r="L495" i="6" a="1"/>
  <c r="L495" i="6" s="1"/>
  <c r="M496" i="6" a="1"/>
  <c r="M496" i="6" s="1"/>
  <c r="M500" i="6" a="1"/>
  <c r="M500" i="6" s="1"/>
  <c r="L503" i="6" a="1"/>
  <c r="L503" i="6" s="1"/>
  <c r="M504" i="6" a="1"/>
  <c r="M504" i="6" s="1"/>
  <c r="K508" i="6" a="1"/>
  <c r="K508" i="6" s="1"/>
  <c r="M509" i="6" a="1"/>
  <c r="M509" i="6" s="1"/>
  <c r="L512" i="6" a="1"/>
  <c r="L512" i="6" s="1"/>
  <c r="K515" i="6" a="1"/>
  <c r="K515" i="6" s="1"/>
  <c r="M516" i="6" a="1"/>
  <c r="M516" i="6" s="1"/>
  <c r="J518" i="6" a="1"/>
  <c r="J518" i="6" s="1"/>
  <c r="L522" i="6" a="1"/>
  <c r="L522" i="6" s="1"/>
  <c r="L525" i="6" a="1"/>
  <c r="L525" i="6" s="1"/>
  <c r="J527" i="6" a="1"/>
  <c r="J527" i="6" s="1"/>
  <c r="M528" i="6" a="1"/>
  <c r="M528" i="6" s="1"/>
  <c r="K530" i="6" a="1"/>
  <c r="K530" i="6" s="1"/>
  <c r="L533" i="6" a="1"/>
  <c r="L533" i="6" s="1"/>
  <c r="J535" i="6" a="1"/>
  <c r="J535" i="6" s="1"/>
  <c r="M536" i="6" a="1"/>
  <c r="M536" i="6" s="1"/>
  <c r="K538" i="6" a="1"/>
  <c r="K538" i="6" s="1"/>
  <c r="L541" i="6" a="1"/>
  <c r="L541" i="6" s="1"/>
  <c r="J543" i="6" a="1"/>
  <c r="J543" i="6" s="1"/>
  <c r="M544" i="6" a="1"/>
  <c r="M544" i="6" s="1"/>
  <c r="K546" i="6" a="1"/>
  <c r="K546" i="6" s="1"/>
  <c r="K549" i="6" a="1"/>
  <c r="K549" i="6" s="1"/>
  <c r="L550" i="6" a="1"/>
  <c r="L550" i="6" s="1"/>
  <c r="L551" i="6" a="1"/>
  <c r="L551" i="6" s="1"/>
  <c r="M552" i="6" a="1"/>
  <c r="M552" i="6" s="1"/>
  <c r="J555" i="6" a="1"/>
  <c r="J555" i="6" s="1"/>
  <c r="J556" i="6" a="1"/>
  <c r="J556" i="6" s="1"/>
  <c r="M558" i="6" a="1"/>
  <c r="M558" i="6" s="1"/>
  <c r="M559" i="6" a="1"/>
  <c r="M559" i="6" s="1"/>
  <c r="J562" i="6" a="1"/>
  <c r="J562" i="6" s="1"/>
  <c r="K563" i="6" a="1"/>
  <c r="K563" i="6" s="1"/>
  <c r="K564" i="6" a="1"/>
  <c r="K564" i="6" s="1"/>
  <c r="L565" i="6" a="1"/>
  <c r="L565" i="6" s="1"/>
  <c r="L571" i="6" a="1"/>
  <c r="L571" i="6" s="1"/>
  <c r="L572" i="6" a="1"/>
  <c r="L572" i="6" s="1"/>
  <c r="J576" i="6" a="1"/>
  <c r="J576" i="6" s="1"/>
  <c r="J577" i="6" a="1"/>
  <c r="J577" i="6" s="1"/>
  <c r="K578" i="6" a="1"/>
  <c r="K578" i="6" s="1"/>
  <c r="M580" i="6" a="1"/>
  <c r="M580" i="6" s="1"/>
  <c r="M581" i="6" a="1"/>
  <c r="M581" i="6" s="1"/>
  <c r="K584" i="6" a="1"/>
  <c r="K584" i="6" s="1"/>
  <c r="K585" i="6" a="1"/>
  <c r="K585" i="6" s="1"/>
  <c r="K478" i="6" a="1"/>
  <c r="K478" i="6" s="1"/>
  <c r="K483" i="6" a="1"/>
  <c r="K483" i="6" s="1"/>
  <c r="J486" i="6" a="1"/>
  <c r="J486" i="6" s="1"/>
  <c r="L487" i="6" a="1"/>
  <c r="L487" i="6" s="1"/>
  <c r="J490" i="6" a="1"/>
  <c r="J490" i="6" s="1"/>
  <c r="M495" i="6" a="1"/>
  <c r="M495" i="6" s="1"/>
  <c r="J498" i="6" a="1"/>
  <c r="J498" i="6" s="1"/>
  <c r="L499" i="6" a="1"/>
  <c r="L499" i="6" s="1"/>
  <c r="K502" i="6" a="1"/>
  <c r="K502" i="6" s="1"/>
  <c r="M503" i="6" a="1"/>
  <c r="M503" i="6" s="1"/>
  <c r="J506" i="6" a="1"/>
  <c r="J506" i="6" s="1"/>
  <c r="J507" i="6" a="1"/>
  <c r="J507" i="6" s="1"/>
  <c r="L508" i="6" a="1"/>
  <c r="L508" i="6" s="1"/>
  <c r="J511" i="6" a="1"/>
  <c r="J511" i="6" s="1"/>
  <c r="M512" i="6" a="1"/>
  <c r="M512" i="6" s="1"/>
  <c r="J514" i="6" a="1"/>
  <c r="J514" i="6" s="1"/>
  <c r="L515" i="6" a="1"/>
  <c r="L515" i="6" s="1"/>
  <c r="K518" i="6" a="1"/>
  <c r="K518" i="6" s="1"/>
  <c r="M519" i="6" a="1"/>
  <c r="M519" i="6" s="1"/>
  <c r="J521" i="6" a="1"/>
  <c r="J521" i="6" s="1"/>
  <c r="M522" i="6" a="1"/>
  <c r="M522" i="6" s="1"/>
  <c r="J524" i="6" a="1"/>
  <c r="J524" i="6" s="1"/>
  <c r="M525" i="6" a="1"/>
  <c r="M525" i="6" s="1"/>
  <c r="K527" i="6" a="1"/>
  <c r="K527" i="6" s="1"/>
  <c r="L530" i="6" a="1"/>
  <c r="L530" i="6" s="1"/>
  <c r="J532" i="6" a="1"/>
  <c r="J532" i="6" s="1"/>
  <c r="M533" i="6" a="1"/>
  <c r="M533" i="6" s="1"/>
  <c r="K535" i="6" a="1"/>
  <c r="K535" i="6" s="1"/>
  <c r="L538" i="6" a="1"/>
  <c r="L538" i="6" s="1"/>
  <c r="J540" i="6" a="1"/>
  <c r="J540" i="6" s="1"/>
  <c r="M541" i="6" a="1"/>
  <c r="M541" i="6" s="1"/>
  <c r="K543" i="6" a="1"/>
  <c r="K543" i="6" s="1"/>
  <c r="L546" i="6" a="1"/>
  <c r="L546" i="6" s="1"/>
  <c r="J548" i="6" a="1"/>
  <c r="J548" i="6" s="1"/>
  <c r="M550" i="6" a="1"/>
  <c r="M550" i="6" s="1"/>
  <c r="M551" i="6" a="1"/>
  <c r="M551" i="6" s="1"/>
  <c r="J554" i="6" a="1"/>
  <c r="J554" i="6" s="1"/>
  <c r="K555" i="6" a="1"/>
  <c r="K555" i="6" s="1"/>
  <c r="K556" i="6" a="1"/>
  <c r="K556" i="6" s="1"/>
  <c r="L557" i="6" a="1"/>
  <c r="L557" i="6" s="1"/>
  <c r="L563" i="6" a="1"/>
  <c r="L563" i="6" s="1"/>
  <c r="L564" i="6" a="1"/>
  <c r="L564" i="6" s="1"/>
  <c r="J568" i="6" a="1"/>
  <c r="J568" i="6" s="1"/>
  <c r="J569" i="6" a="1"/>
  <c r="J569" i="6" s="1"/>
  <c r="K570" i="6" a="1"/>
  <c r="K570" i="6" s="1"/>
  <c r="M572" i="6" a="1"/>
  <c r="M572" i="6" s="1"/>
  <c r="M573" i="6" a="1"/>
  <c r="M573" i="6" s="1"/>
  <c r="K576" i="6" a="1"/>
  <c r="K576" i="6" s="1"/>
  <c r="K577" i="6" a="1"/>
  <c r="K577" i="6" s="1"/>
  <c r="M579" i="6" a="1"/>
  <c r="M579" i="6" s="1"/>
  <c r="J482" i="6" a="1"/>
  <c r="J482" i="6" s="1"/>
  <c r="L483" i="6" a="1"/>
  <c r="L483" i="6" s="1"/>
  <c r="K486" i="6" a="1"/>
  <c r="K486" i="6" s="1"/>
  <c r="M487" i="6" a="1"/>
  <c r="M487" i="6" s="1"/>
  <c r="J489" i="6" a="1"/>
  <c r="J489" i="6" s="1"/>
  <c r="K490" i="6" a="1"/>
  <c r="K490" i="6" s="1"/>
  <c r="L491" i="6" a="1"/>
  <c r="L491" i="6" s="1"/>
  <c r="K494" i="6" a="1"/>
  <c r="K494" i="6" s="1"/>
  <c r="J497" i="6" a="1"/>
  <c r="J497" i="6" s="1"/>
  <c r="K498" i="6" a="1"/>
  <c r="K498" i="6" s="1"/>
  <c r="M499" i="6" a="1"/>
  <c r="M499" i="6" s="1"/>
  <c r="J501" i="6" a="1"/>
  <c r="J501" i="6" s="1"/>
  <c r="J505" i="6" a="1"/>
  <c r="J505" i="6" s="1"/>
  <c r="K507" i="6" a="1"/>
  <c r="K507" i="6" s="1"/>
  <c r="M508" i="6" a="1"/>
  <c r="M508" i="6" s="1"/>
  <c r="K511" i="6" a="1"/>
  <c r="K511" i="6" s="1"/>
  <c r="M515" i="6" a="1"/>
  <c r="M515" i="6" s="1"/>
  <c r="J517" i="6" a="1"/>
  <c r="J517" i="6" s="1"/>
  <c r="L518" i="6" a="1"/>
  <c r="L518" i="6" s="1"/>
  <c r="K521" i="6" a="1"/>
  <c r="K521" i="6" s="1"/>
  <c r="K524" i="6" a="1"/>
  <c r="K524" i="6" s="1"/>
  <c r="L527" i="6" a="1"/>
  <c r="L527" i="6" s="1"/>
  <c r="J529" i="6" a="1"/>
  <c r="J529" i="6" s="1"/>
  <c r="M530" i="6" a="1"/>
  <c r="M530" i="6" s="1"/>
  <c r="K532" i="6" a="1"/>
  <c r="K532" i="6" s="1"/>
  <c r="L535" i="6" a="1"/>
  <c r="L535" i="6" s="1"/>
  <c r="J537" i="6" a="1"/>
  <c r="J537" i="6" s="1"/>
  <c r="M538" i="6" a="1"/>
  <c r="M538" i="6" s="1"/>
  <c r="K540" i="6" a="1"/>
  <c r="K540" i="6" s="1"/>
  <c r="L543" i="6" a="1"/>
  <c r="L543" i="6" s="1"/>
  <c r="J545" i="6" a="1"/>
  <c r="J545" i="6" s="1"/>
  <c r="M546" i="6" a="1"/>
  <c r="M546" i="6" s="1"/>
  <c r="K548" i="6" a="1"/>
  <c r="K548" i="6" s="1"/>
  <c r="L549" i="6" a="1"/>
  <c r="L549" i="6" s="1"/>
  <c r="L555" i="6" a="1"/>
  <c r="L555" i="6" s="1"/>
  <c r="L556" i="6" a="1"/>
  <c r="L556" i="6" s="1"/>
  <c r="J560" i="6" a="1"/>
  <c r="J560" i="6" s="1"/>
  <c r="J561" i="6" a="1"/>
  <c r="J561" i="6" s="1"/>
  <c r="K562" i="6" a="1"/>
  <c r="K562" i="6" s="1"/>
  <c r="M564" i="6" a="1"/>
  <c r="M564" i="6" s="1"/>
  <c r="M565" i="6" a="1"/>
  <c r="M565" i="6" s="1"/>
  <c r="K568" i="6" a="1"/>
  <c r="K568" i="6" s="1"/>
  <c r="K569" i="6" a="1"/>
  <c r="K569" i="6" s="1"/>
  <c r="M571" i="6" a="1"/>
  <c r="M571" i="6" s="1"/>
  <c r="J575" i="6" a="1"/>
  <c r="J575" i="6" s="1"/>
  <c r="L577" i="6" a="1"/>
  <c r="L577" i="6" s="1"/>
  <c r="L578" i="6" a="1"/>
  <c r="L578" i="6" s="1"/>
  <c r="J581" i="6" a="1"/>
  <c r="J581" i="6" s="1"/>
  <c r="J582" i="6" a="1"/>
  <c r="J582" i="6" s="1"/>
  <c r="L584" i="6" a="1"/>
  <c r="L584" i="6" s="1"/>
  <c r="M585" i="6" a="1"/>
  <c r="M585" i="6" s="1"/>
  <c r="M586" i="6" a="1"/>
  <c r="M586" i="6" s="1"/>
  <c r="K590" i="6" a="1"/>
  <c r="K590" i="6" s="1"/>
  <c r="K591" i="6" a="1"/>
  <c r="K591" i="6" s="1"/>
  <c r="L479" i="6" a="1"/>
  <c r="L479" i="6" s="1"/>
  <c r="K482" i="6" a="1"/>
  <c r="K482" i="6" s="1"/>
  <c r="M483" i="6" a="1"/>
  <c r="M483" i="6" s="1"/>
  <c r="L486" i="6" a="1"/>
  <c r="L486" i="6" s="1"/>
  <c r="K489" i="6" a="1"/>
  <c r="K489" i="6" s="1"/>
  <c r="L490" i="6" a="1"/>
  <c r="L490" i="6" s="1"/>
  <c r="M491" i="6" a="1"/>
  <c r="M491" i="6" s="1"/>
  <c r="J493" i="6" a="1"/>
  <c r="J493" i="6" s="1"/>
  <c r="L494" i="6" a="1"/>
  <c r="L494" i="6" s="1"/>
  <c r="K497" i="6" a="1"/>
  <c r="K497" i="6" s="1"/>
  <c r="L498" i="6" a="1"/>
  <c r="L498" i="6" s="1"/>
  <c r="K501" i="6" a="1"/>
  <c r="K501" i="6" s="1"/>
  <c r="L502" i="6" a="1"/>
  <c r="L502" i="6" s="1"/>
  <c r="K505" i="6" a="1"/>
  <c r="K505" i="6" s="1"/>
  <c r="K506" i="6" a="1"/>
  <c r="K506" i="6" s="1"/>
  <c r="L507" i="6" a="1"/>
  <c r="L507" i="6" s="1"/>
  <c r="J510" i="6" a="1"/>
  <c r="J510" i="6" s="1"/>
  <c r="L511" i="6" a="1"/>
  <c r="L511" i="6" s="1"/>
  <c r="J513" i="6" a="1"/>
  <c r="J513" i="6" s="1"/>
  <c r="K514" i="6" a="1"/>
  <c r="K514" i="6" s="1"/>
  <c r="K517" i="6" a="1"/>
  <c r="K517" i="6" s="1"/>
  <c r="M518" i="6" a="1"/>
  <c r="M518" i="6" s="1"/>
  <c r="J520" i="6" a="1"/>
  <c r="J520" i="6" s="1"/>
  <c r="L521" i="6" a="1"/>
  <c r="L521" i="6" s="1"/>
  <c r="L524" i="6" a="1"/>
  <c r="L524" i="6" s="1"/>
  <c r="J526" i="6" a="1"/>
  <c r="J526" i="6" s="1"/>
  <c r="M527" i="6" a="1"/>
  <c r="M527" i="6" s="1"/>
  <c r="K529" i="6" a="1"/>
  <c r="K529" i="6" s="1"/>
  <c r="L532" i="6" a="1"/>
  <c r="L532" i="6" s="1"/>
  <c r="J534" i="6" a="1"/>
  <c r="J534" i="6" s="1"/>
  <c r="M535" i="6" a="1"/>
  <c r="M535" i="6" s="1"/>
  <c r="K537" i="6" a="1"/>
  <c r="K537" i="6" s="1"/>
  <c r="L540" i="6" a="1"/>
  <c r="L540" i="6" s="1"/>
  <c r="J542" i="6" a="1"/>
  <c r="J542" i="6" s="1"/>
  <c r="M543" i="6" a="1"/>
  <c r="M543" i="6" s="1"/>
  <c r="K545" i="6" a="1"/>
  <c r="K545" i="6" s="1"/>
  <c r="L548" i="6" a="1"/>
  <c r="L548" i="6" s="1"/>
  <c r="J552" i="6" a="1"/>
  <c r="J552" i="6" s="1"/>
  <c r="J553" i="6" a="1"/>
  <c r="J553" i="6" s="1"/>
  <c r="K554" i="6" a="1"/>
  <c r="K554" i="6" s="1"/>
  <c r="M556" i="6" a="1"/>
  <c r="M556" i="6" s="1"/>
  <c r="M557" i="6" a="1"/>
  <c r="M557" i="6" s="1"/>
  <c r="K560" i="6" a="1"/>
  <c r="K560" i="6" s="1"/>
  <c r="K561" i="6" a="1"/>
  <c r="K561" i="6" s="1"/>
  <c r="M563" i="6" a="1"/>
  <c r="M563" i="6" s="1"/>
  <c r="J567" i="6" a="1"/>
  <c r="J567" i="6" s="1"/>
  <c r="L569" i="6" a="1"/>
  <c r="L569" i="6" s="1"/>
  <c r="L570" i="6" a="1"/>
  <c r="L570" i="6" s="1"/>
  <c r="J573" i="6" a="1"/>
  <c r="J573" i="6" s="1"/>
  <c r="J574" i="6" a="1"/>
  <c r="J574" i="6" s="1"/>
  <c r="L576" i="6" a="1"/>
  <c r="L576" i="6" s="1"/>
  <c r="M577" i="6" a="1"/>
  <c r="M577" i="6" s="1"/>
  <c r="M578" i="6" a="1"/>
  <c r="M578" i="6" s="1"/>
  <c r="J480" i="6" a="1"/>
  <c r="J480" i="6" s="1"/>
  <c r="M482" i="6" a="1"/>
  <c r="M482" i="6" s="1"/>
  <c r="J485" i="6" a="1"/>
  <c r="J485" i="6" s="1"/>
  <c r="M490" i="6" a="1"/>
  <c r="M490" i="6" s="1"/>
  <c r="K493" i="6" a="1"/>
  <c r="K493" i="6" s="1"/>
  <c r="M494" i="6" a="1"/>
  <c r="M494" i="6" s="1"/>
  <c r="L497" i="6" a="1"/>
  <c r="L497" i="6" s="1"/>
  <c r="M498" i="6" a="1"/>
  <c r="M498" i="6" s="1"/>
  <c r="J500" i="6" a="1"/>
  <c r="J500" i="6" s="1"/>
  <c r="L501" i="6" a="1"/>
  <c r="L501" i="6" s="1"/>
  <c r="M502" i="6" a="1"/>
  <c r="M502" i="6" s="1"/>
  <c r="J504" i="6" a="1"/>
  <c r="J504" i="6" s="1"/>
  <c r="L506" i="6" a="1"/>
  <c r="L506" i="6" s="1"/>
  <c r="M507" i="6" a="1"/>
  <c r="M507" i="6" s="1"/>
  <c r="J509" i="6" a="1"/>
  <c r="J509" i="6" s="1"/>
  <c r="K510" i="6" a="1"/>
  <c r="K510" i="6" s="1"/>
  <c r="M511" i="6" a="1"/>
  <c r="M511" i="6" s="1"/>
  <c r="L514" i="6" a="1"/>
  <c r="L514" i="6" s="1"/>
  <c r="J516" i="6" a="1"/>
  <c r="J516" i="6" s="1"/>
  <c r="K520" i="6" a="1"/>
  <c r="K520" i="6" s="1"/>
  <c r="M521" i="6" a="1"/>
  <c r="M521" i="6" s="1"/>
  <c r="J523" i="6" a="1"/>
  <c r="J523" i="6" s="1"/>
  <c r="M524" i="6" a="1"/>
  <c r="M524" i="6" s="1"/>
  <c r="K526" i="6" a="1"/>
  <c r="K526" i="6" s="1"/>
  <c r="L529" i="6" a="1"/>
  <c r="L529" i="6" s="1"/>
  <c r="J531" i="6" a="1"/>
  <c r="J531" i="6" s="1"/>
  <c r="M532" i="6" a="1"/>
  <c r="M532" i="6" s="1"/>
  <c r="K534" i="6" a="1"/>
  <c r="K534" i="6" s="1"/>
  <c r="L537" i="6" a="1"/>
  <c r="L537" i="6" s="1"/>
  <c r="J539" i="6" a="1"/>
  <c r="J539" i="6" s="1"/>
  <c r="M540" i="6" a="1"/>
  <c r="M540" i="6" s="1"/>
  <c r="K542" i="6" a="1"/>
  <c r="K542" i="6" s="1"/>
  <c r="L545" i="6" a="1"/>
  <c r="L545" i="6" s="1"/>
  <c r="J547" i="6" a="1"/>
  <c r="J547" i="6" s="1"/>
  <c r="M548" i="6" a="1"/>
  <c r="M548" i="6" s="1"/>
  <c r="M549" i="6" a="1"/>
  <c r="M549" i="6" s="1"/>
  <c r="K552" i="6" a="1"/>
  <c r="K552" i="6" s="1"/>
  <c r="K553" i="6" a="1"/>
  <c r="K553" i="6" s="1"/>
  <c r="M555" i="6" a="1"/>
  <c r="M555" i="6" s="1"/>
  <c r="J559" i="6" a="1"/>
  <c r="J559" i="6" s="1"/>
  <c r="L561" i="6" a="1"/>
  <c r="L561" i="6" s="1"/>
  <c r="L562" i="6" a="1"/>
  <c r="L562" i="6" s="1"/>
  <c r="J565" i="6" a="1"/>
  <c r="J565" i="6" s="1"/>
  <c r="J566" i="6" a="1"/>
  <c r="J566" i="6" s="1"/>
  <c r="L568" i="6" a="1"/>
  <c r="L568" i="6" s="1"/>
  <c r="M569" i="6" a="1"/>
  <c r="M569" i="6" s="1"/>
  <c r="M570" i="6" a="1"/>
  <c r="M570" i="6" s="1"/>
  <c r="K574" i="6" a="1"/>
  <c r="K574" i="6" s="1"/>
  <c r="K575" i="6" a="1"/>
  <c r="K575" i="6" s="1"/>
  <c r="K581" i="6" a="1"/>
  <c r="K581" i="6" s="1"/>
  <c r="L582" i="6" a="1"/>
  <c r="L582" i="6" s="1"/>
  <c r="L583" i="6" a="1"/>
  <c r="L583" i="6" s="1"/>
  <c r="M584" i="6" a="1"/>
  <c r="M584" i="6" s="1"/>
  <c r="J587" i="6" a="1"/>
  <c r="J587" i="6" s="1"/>
  <c r="L480" i="6" a="1"/>
  <c r="L480" i="6" s="1"/>
  <c r="J484" i="6" a="1"/>
  <c r="J484" i="6" s="1"/>
  <c r="K485" i="6" a="1"/>
  <c r="K485" i="6" s="1"/>
  <c r="M486" i="6" a="1"/>
  <c r="M486" i="6" s="1"/>
  <c r="J488" i="6" a="1"/>
  <c r="J488" i="6" s="1"/>
  <c r="L489" i="6" a="1"/>
  <c r="L489" i="6" s="1"/>
  <c r="J492" i="6" a="1"/>
  <c r="J492" i="6" s="1"/>
  <c r="L493" i="6" a="1"/>
  <c r="L493" i="6" s="1"/>
  <c r="J496" i="6" a="1"/>
  <c r="J496" i="6" s="1"/>
  <c r="K500" i="6" a="1"/>
  <c r="K500" i="6" s="1"/>
  <c r="M501" i="6" a="1"/>
  <c r="M501" i="6" s="1"/>
  <c r="L505" i="6" a="1"/>
  <c r="L505" i="6" s="1"/>
  <c r="M506" i="6" a="1"/>
  <c r="M506" i="6" s="1"/>
  <c r="L510" i="6" a="1"/>
  <c r="L510" i="6" s="1"/>
  <c r="K513" i="6" a="1"/>
  <c r="K513" i="6" s="1"/>
  <c r="M514" i="6" a="1"/>
  <c r="M514" i="6" s="1"/>
  <c r="K516" i="6" a="1"/>
  <c r="K516" i="6" s="1"/>
  <c r="L517" i="6" a="1"/>
  <c r="L517" i="6" s="1"/>
  <c r="J519" i="6" a="1"/>
  <c r="J519" i="6" s="1"/>
  <c r="L520" i="6" a="1"/>
  <c r="L520" i="6" s="1"/>
  <c r="K523" i="6" a="1"/>
  <c r="K523" i="6" s="1"/>
  <c r="L526" i="6" a="1"/>
  <c r="L526" i="6" s="1"/>
  <c r="J528" i="6" a="1"/>
  <c r="J528" i="6" s="1"/>
  <c r="M529" i="6" a="1"/>
  <c r="M529" i="6" s="1"/>
  <c r="K531" i="6" a="1"/>
  <c r="K531" i="6" s="1"/>
  <c r="L534" i="6" a="1"/>
  <c r="L534" i="6" s="1"/>
  <c r="J536" i="6" a="1"/>
  <c r="J536" i="6" s="1"/>
  <c r="M537" i="6" a="1"/>
  <c r="M537" i="6" s="1"/>
  <c r="K539" i="6" a="1"/>
  <c r="K539" i="6" s="1"/>
  <c r="L542" i="6" a="1"/>
  <c r="L542" i="6" s="1"/>
  <c r="J544" i="6" a="1"/>
  <c r="J544" i="6" s="1"/>
  <c r="M545" i="6" a="1"/>
  <c r="M545" i="6" s="1"/>
  <c r="K547" i="6" a="1"/>
  <c r="K547" i="6" s="1"/>
  <c r="J551" i="6" a="1"/>
  <c r="J551" i="6" s="1"/>
  <c r="L553" i="6" a="1"/>
  <c r="L553" i="6" s="1"/>
  <c r="L554" i="6" a="1"/>
  <c r="L554" i="6" s="1"/>
  <c r="J557" i="6" a="1"/>
  <c r="J557" i="6" s="1"/>
  <c r="J558" i="6" a="1"/>
  <c r="J558" i="6" s="1"/>
  <c r="L560" i="6" a="1"/>
  <c r="L560" i="6" s="1"/>
  <c r="M561" i="6" a="1"/>
  <c r="M561" i="6" s="1"/>
  <c r="M562" i="6" a="1"/>
  <c r="M562" i="6" s="1"/>
  <c r="K566" i="6" a="1"/>
  <c r="K566" i="6" s="1"/>
  <c r="K567" i="6" a="1"/>
  <c r="K567" i="6" s="1"/>
  <c r="K573" i="6" a="1"/>
  <c r="K573" i="6" s="1"/>
  <c r="L574" i="6" a="1"/>
  <c r="L574" i="6" s="1"/>
  <c r="L575" i="6" a="1"/>
  <c r="L575" i="6" s="1"/>
  <c r="M576" i="6" a="1"/>
  <c r="M576" i="6" s="1"/>
  <c r="J579" i="6" a="1"/>
  <c r="J579" i="6" s="1"/>
  <c r="M635" i="6" a="1"/>
  <c r="M635" i="6" s="1"/>
  <c r="L634" i="6" a="1"/>
  <c r="L634" i="6" s="1"/>
  <c r="L633" i="6" a="1"/>
  <c r="L633" i="6" s="1"/>
  <c r="L632" i="6" a="1"/>
  <c r="L632" i="6" s="1"/>
  <c r="K631" i="6" a="1"/>
  <c r="K631" i="6" s="1"/>
  <c r="K630" i="6" a="1"/>
  <c r="K630" i="6" s="1"/>
  <c r="K623" i="6" a="1"/>
  <c r="K623" i="6" s="1"/>
  <c r="K622" i="6" a="1"/>
  <c r="K622" i="6" s="1"/>
  <c r="M618" i="6" a="1"/>
  <c r="M618" i="6" s="1"/>
  <c r="M617" i="6" a="1"/>
  <c r="M617" i="6" s="1"/>
  <c r="L616" i="6" a="1"/>
  <c r="L616" i="6" s="1"/>
  <c r="J614" i="6" a="1"/>
  <c r="J614" i="6" s="1"/>
  <c r="J613" i="6" a="1"/>
  <c r="J613" i="6" s="1"/>
  <c r="L610" i="6" a="1"/>
  <c r="L610" i="6" s="1"/>
  <c r="L609" i="6" a="1"/>
  <c r="L609" i="6" s="1"/>
  <c r="J607" i="6" a="1"/>
  <c r="J607" i="6" s="1"/>
  <c r="M603" i="6" a="1"/>
  <c r="M603" i="6" s="1"/>
  <c r="K601" i="6" a="1"/>
  <c r="K601" i="6" s="1"/>
  <c r="K600" i="6" a="1"/>
  <c r="K600" i="6" s="1"/>
  <c r="M597" i="6" a="1"/>
  <c r="M597" i="6" s="1"/>
  <c r="M596" i="6" a="1"/>
  <c r="M596" i="6" s="1"/>
  <c r="K594" i="6" a="1"/>
  <c r="K594" i="6" s="1"/>
  <c r="J593" i="6" a="1"/>
  <c r="J593" i="6" s="1"/>
  <c r="J592" i="6" a="1"/>
  <c r="J592" i="6" s="1"/>
  <c r="L4" i="6" a="1"/>
  <c r="L4" i="6" s="1"/>
  <c r="J637" i="6" a="1"/>
  <c r="J637" i="6" s="1"/>
  <c r="M637" i="6" a="1"/>
  <c r="M637" i="6" s="1"/>
  <c r="M636" i="6" a="1"/>
  <c r="M636" i="6" s="1"/>
  <c r="J630" i="6" a="1"/>
  <c r="J630" i="6" s="1"/>
  <c r="J629" i="6" a="1"/>
  <c r="J629" i="6" s="1"/>
  <c r="M626" i="6" a="1"/>
  <c r="M626" i="6" s="1"/>
  <c r="M625" i="6" a="1"/>
  <c r="M625" i="6" s="1"/>
  <c r="L624" i="6" a="1"/>
  <c r="L624" i="6" s="1"/>
  <c r="J622" i="6" a="1"/>
  <c r="J622" i="6" s="1"/>
  <c r="J621" i="6" a="1"/>
  <c r="J621" i="6" s="1"/>
  <c r="L618" i="6" a="1"/>
  <c r="L618" i="6" s="1"/>
  <c r="L617" i="6" a="1"/>
  <c r="L617" i="6" s="1"/>
  <c r="J615" i="6" a="1"/>
  <c r="J615" i="6" s="1"/>
  <c r="M611" i="6" a="1"/>
  <c r="M611" i="6" s="1"/>
  <c r="K609" i="6" a="1"/>
  <c r="K609" i="6" s="1"/>
  <c r="K608" i="6" a="1"/>
  <c r="K608" i="6" s="1"/>
  <c r="M605" i="6" a="1"/>
  <c r="M605" i="6" s="1"/>
  <c r="M604" i="6" a="1"/>
  <c r="M604" i="6" s="1"/>
  <c r="K602" i="6" a="1"/>
  <c r="K602" i="6" s="1"/>
  <c r="J601" i="6" a="1"/>
  <c r="J601" i="6" s="1"/>
  <c r="J600" i="6" a="1"/>
  <c r="J600" i="6" s="1"/>
  <c r="L596" i="6" a="1"/>
  <c r="L596" i="6" s="1"/>
  <c r="L595" i="6" a="1"/>
  <c r="L595" i="6" s="1"/>
  <c r="M590" i="6" a="1"/>
  <c r="M590" i="6" s="1"/>
  <c r="K589" i="6" a="1"/>
  <c r="K589" i="6" s="1"/>
  <c r="K586" i="6" a="1"/>
  <c r="K586" i="6" s="1"/>
  <c r="L635" i="6" a="1"/>
  <c r="L635" i="6" s="1"/>
  <c r="K634" i="6" a="1"/>
  <c r="K634" i="6" s="1"/>
  <c r="K632" i="6" a="1"/>
  <c r="K632" i="6" s="1"/>
  <c r="J631" i="6" a="1"/>
  <c r="J631" i="6" s="1"/>
  <c r="L626" i="6" a="1"/>
  <c r="L626" i="6" s="1"/>
  <c r="L625" i="6" a="1"/>
  <c r="L625" i="6" s="1"/>
  <c r="J623" i="6" a="1"/>
  <c r="J623" i="6" s="1"/>
  <c r="M619" i="6" a="1"/>
  <c r="M619" i="6" s="1"/>
  <c r="K617" i="6" a="1"/>
  <c r="K617" i="6" s="1"/>
  <c r="K616" i="6" a="1"/>
  <c r="K616" i="6" s="1"/>
  <c r="M613" i="6" a="1"/>
  <c r="M613" i="6" s="1"/>
  <c r="M612" i="6" a="1"/>
  <c r="M612" i="6" s="1"/>
  <c r="K610" i="6" a="1"/>
  <c r="K610" i="6" s="1"/>
  <c r="J609" i="6" a="1"/>
  <c r="J609" i="6" s="1"/>
  <c r="J608" i="6" a="1"/>
  <c r="J608" i="6" s="1"/>
  <c r="L604" i="6" a="1"/>
  <c r="L604" i="6" s="1"/>
  <c r="L603" i="6" a="1"/>
  <c r="L603" i="6" s="1"/>
  <c r="L597" i="6" a="1"/>
  <c r="L597" i="6" s="1"/>
  <c r="K596" i="6" a="1"/>
  <c r="K596" i="6" s="1"/>
  <c r="K595" i="6" a="1"/>
  <c r="K595" i="6" s="1"/>
  <c r="J594" i="6" a="1"/>
  <c r="J594" i="6" s="1"/>
  <c r="M591" i="6" a="1"/>
  <c r="M591" i="6" s="1"/>
  <c r="L590" i="6" a="1"/>
  <c r="L590" i="6" s="1"/>
  <c r="J589" i="6" a="1"/>
  <c r="J589" i="6" s="1"/>
  <c r="M587" i="6" a="1"/>
  <c r="M587" i="6" s="1"/>
  <c r="M583" i="6" a="1"/>
  <c r="M583" i="6" s="1"/>
  <c r="J580" i="6" a="1"/>
  <c r="J580"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F40EDB7-0470-4853-BBA4-749FACCA4CA6}" keepAlive="1" name="Query - countries_all_2020" description="Connection to the 'countries_all_2020' query in the workbook." type="5" refreshedVersion="6" background="1">
    <dbPr connection="Provider=Microsoft.Mashup.OleDb.1;Data Source=$Workbook$;Location=countries_all_2020;Extended Properties=&quot;&quot;" command="SELECT * FROM [countries_all_2020]"/>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<sst xmlns="http://schemas.openxmlformats.org/spreadsheetml/2006/main" count="5831" uniqueCount="1995">
  <si>
    <r>
      <t xml:space="preserve">EDGE Fellows are being selected on a regional basis, with the 2020 Call focusing on Central and South America, Caribbean and Pacific Islands. All of the species in this spreadsheet are eligible for the Fellowship however, </t>
    </r>
    <r>
      <rPr>
        <b/>
        <sz val="11"/>
        <color theme="1"/>
        <rFont val="Calibri"/>
        <family val="2"/>
        <scheme val="minor"/>
      </rPr>
      <t>preference will be given to the higher ranked species (species closer to 1)</t>
    </r>
    <r>
      <rPr>
        <sz val="11"/>
        <color theme="1"/>
        <rFont val="Calibri"/>
        <family val="2"/>
        <scheme val="minor"/>
      </rPr>
      <t>.</t>
    </r>
  </si>
  <si>
    <t>Amphibians</t>
  </si>
  <si>
    <t>Rank</t>
  </si>
  <si>
    <t>Species</t>
  </si>
  <si>
    <t>Common Name</t>
  </si>
  <si>
    <t>Countries</t>
  </si>
  <si>
    <t>Link</t>
  </si>
  <si>
    <t>Minyobates steyermarki</t>
  </si>
  <si>
    <t>Sapito Rojo Del Yapacana</t>
  </si>
  <si>
    <t>Venezuela</t>
  </si>
  <si>
    <t>https://www.iucnredlist.org/species/55202/11264562</t>
  </si>
  <si>
    <t>Pleurodema somuncurense</t>
  </si>
  <si>
    <t>El Rincon Stream Frog</t>
  </si>
  <si>
    <t>Argentina</t>
  </si>
  <si>
    <t>http://dx.doi.org/10.2305/IUCN.UK.2016-1.RLTS.T20372A85948443.en</t>
  </si>
  <si>
    <t>Bradytriton silus</t>
  </si>
  <si>
    <t>Finca Chiblac Salamander</t>
  </si>
  <si>
    <t>Guatemala</t>
  </si>
  <si>
    <t>http://dx.doi.org/10.2305/IUCN.UK.2008.RLTS.T59220A11900400.en</t>
  </si>
  <si>
    <t>Phytotriades auratus</t>
  </si>
  <si>
    <t>NA</t>
  </si>
  <si>
    <t>Trinidad and Tobago</t>
  </si>
  <si>
    <t>http://dx.doi.org/10.2305/IUCN.UK.2004.RLTS.T55830A11376152.en</t>
  </si>
  <si>
    <t>Atopophrynus syntomopus</t>
  </si>
  <si>
    <t>Sonson Frog</t>
  </si>
  <si>
    <t>Colombia</t>
  </si>
  <si>
    <t>https://www.iucnredlist.org/species/56326/85857264</t>
  </si>
  <si>
    <t>Rhinoderma rufum</t>
  </si>
  <si>
    <t>Northern Darwin's Frog</t>
  </si>
  <si>
    <t>Chile</t>
  </si>
  <si>
    <t>http://dx.doi.org/10.2305/IUCN.UK.2015-4.RLTS.T19514A79809567.en</t>
  </si>
  <si>
    <t>Insuetophrynus acarpicus</t>
  </si>
  <si>
    <t>Barrio's Frog</t>
  </si>
  <si>
    <t>http://dx.doi.org/10.2305/IUCN.UK.2010-2.RLTS.T10832A3220550.en</t>
  </si>
  <si>
    <t>Agalychnis lemur</t>
  </si>
  <si>
    <t>Lemur Leaf Frog</t>
  </si>
  <si>
    <t>Colombia,Costa Rica,Panama</t>
  </si>
  <si>
    <t>http://dx.doi.org/10.2305/IUCN.UK.2008.RLTS.T55855A11381418.en</t>
  </si>
  <si>
    <t>Parvimolge townsendi</t>
  </si>
  <si>
    <t>Townsend's Salamander</t>
  </si>
  <si>
    <t>Mexico</t>
  </si>
  <si>
    <t>http://dx.doi.org/10.2305/IUCN.UK.2008.RLTS.T59328A11918563.en</t>
  </si>
  <si>
    <t>Nannophryne cophotis</t>
  </si>
  <si>
    <t>Paramo Toad</t>
  </si>
  <si>
    <t>Peru</t>
  </si>
  <si>
    <t>https://www.iucnredlist.org/species/54615/89196913</t>
  </si>
  <si>
    <t>Nyctanolis pernix</t>
  </si>
  <si>
    <t>Nimble Long-limbed Salamander</t>
  </si>
  <si>
    <t>Guatemala,Mexico</t>
  </si>
  <si>
    <t>https://www.iucnredlist.org/species/59304/11910010</t>
  </si>
  <si>
    <t>Oreobates lundbergi</t>
  </si>
  <si>
    <t>https://www.iucnredlist.org/species/61810/89214941</t>
  </si>
  <si>
    <t>Eleutherodactylus poolei</t>
  </si>
  <si>
    <t>Haiti</t>
  </si>
  <si>
    <t>http://dx.doi.org/10.2305/IUCN.UK.2010-2.RLTS.T56874A11547634.en</t>
  </si>
  <si>
    <t>Chiropterotriton magnipes</t>
  </si>
  <si>
    <t>Bigfoot Splayfoot Salamander</t>
  </si>
  <si>
    <t>http://dx.doi.org/10.2305/IUCN.UK.2008.RLTS.T59227A11902728.en</t>
  </si>
  <si>
    <t>Rhinoderma darwinii</t>
  </si>
  <si>
    <t>Darwin's Frog</t>
  </si>
  <si>
    <t>Argentina,Chile</t>
  </si>
  <si>
    <t>https://www.iucnredlist.org/species/19513/79809372</t>
  </si>
  <si>
    <t>Leptodactylus silvanimbus</t>
  </si>
  <si>
    <t>Honduras White-lipped Frog</t>
  </si>
  <si>
    <t>Honduras</t>
  </si>
  <si>
    <t>https://www.iucnredlist.org/species/57166/11594099</t>
  </si>
  <si>
    <t>Eleutherodactylus glanduliferoides</t>
  </si>
  <si>
    <t>La Visite Robber Frog</t>
  </si>
  <si>
    <t>https://www.iucnredlist.org/species/56618/11506526</t>
  </si>
  <si>
    <t>Eleutherodactylus schmidti</t>
  </si>
  <si>
    <t>Schmidt's Robber Frog</t>
  </si>
  <si>
    <t>Dominican Republic,Haiti</t>
  </si>
  <si>
    <t>http://dx.doi.org/10.2305/IUCN.UK.2010-2.RLTS.T56952A11559646.en</t>
  </si>
  <si>
    <t>Chiropterotriton lavae</t>
  </si>
  <si>
    <t>Pigmy Splayfoot Salamander</t>
  </si>
  <si>
    <t>http://dx.doi.org/10.2305/IUCN.UK.2016-1.RLTS.T59226A53978402.en</t>
  </si>
  <si>
    <t>Chiropterotriton terrestris</t>
  </si>
  <si>
    <t>Terrestrial Splayfoot Salamander</t>
  </si>
  <si>
    <t>http://dx.doi.org/10.2305/IUCN.UK.2010-2.RLTS.T59232A11903597.en</t>
  </si>
  <si>
    <t>Allobates ranoides</t>
  </si>
  <si>
    <t xml:space="preserve">Llanos Rocket Frog </t>
  </si>
  <si>
    <t>https://www.iucnredlist.org/species/55141/85891187</t>
  </si>
  <si>
    <t>Craugastor emcelae</t>
  </si>
  <si>
    <t>Rio Claro Robber Frog</t>
  </si>
  <si>
    <t>Panama</t>
  </si>
  <si>
    <t>https://www.iucnredlist.org/species/56577/11499477</t>
  </si>
  <si>
    <t>Craugastor trachydermus</t>
  </si>
  <si>
    <t>https://www.iucnredlist.org/species/57013/11566771</t>
  </si>
  <si>
    <t>Hyloxalus anthracinus</t>
  </si>
  <si>
    <t>South American Rocket Frog</t>
  </si>
  <si>
    <t>Ecuador</t>
  </si>
  <si>
    <t>https://www.iucnredlist.org/species/55046/11245440</t>
  </si>
  <si>
    <t>Eleutherodactylus albipes</t>
  </si>
  <si>
    <t>Cuba</t>
  </si>
  <si>
    <t>http://dx.doi.org/10.2305/IUCN.UK.2004.RLTS.T56403A11469778.en</t>
  </si>
  <si>
    <t>Eleutherodactylus paulsoni</t>
  </si>
  <si>
    <t>Paulson's Robber Frog</t>
  </si>
  <si>
    <t>http://dx.doi.org/10.2305/IUCN.UK.2010-2.RLTS.T56836A11543030.en</t>
  </si>
  <si>
    <t>Pseudoeurycea orchileucos</t>
  </si>
  <si>
    <t>Sierra de Juárez Worm Salamander</t>
  </si>
  <si>
    <t>https://www.iucnredlist.org/species/59291/53980160</t>
  </si>
  <si>
    <t>Geobatrachus walkeri</t>
  </si>
  <si>
    <t>Walker's Sierra Frog</t>
  </si>
  <si>
    <t>https://www.iucnredlist.org/species/57081/85890786</t>
  </si>
  <si>
    <t>Dendrotriton sanctibarbarus</t>
  </si>
  <si>
    <t>https://www.iucnredlist.org/species/59241/54377820</t>
  </si>
  <si>
    <t>Eleutherodactylus greyi</t>
  </si>
  <si>
    <t>https://www.iucnredlist.org/species/56632/11510693</t>
  </si>
  <si>
    <t>Craugastor tabasarae</t>
  </si>
  <si>
    <t>https://www.iucnredlist.org/species/61804/12557432</t>
  </si>
  <si>
    <t>Eleutherodactylus jugans</t>
  </si>
  <si>
    <t>La Selle Dusky Frog</t>
  </si>
  <si>
    <t>https://www.iucnredlist.org/species/56688/11506651</t>
  </si>
  <si>
    <t>Rhinatrema shiv</t>
  </si>
  <si>
    <t>Two-lined Caecilian</t>
  </si>
  <si>
    <t>Guyana</t>
  </si>
  <si>
    <t>https://www.iucnredlist.org/species/21567318/21567322</t>
  </si>
  <si>
    <t>Eleutherodactylus bartonsmithi</t>
  </si>
  <si>
    <t>Barton's Robber Frog</t>
  </si>
  <si>
    <t>https://www.iucnredlist.org/species/56452/11480604</t>
  </si>
  <si>
    <t>Eleutherodactylus symingtoni</t>
  </si>
  <si>
    <t>Symington's Robber Frog</t>
  </si>
  <si>
    <t>http://dx.doi.org/10.2305/IUCN.UK.2004.RLTS.T56988A11552316.en</t>
  </si>
  <si>
    <t>Eleutherodactylus parabates</t>
  </si>
  <si>
    <t>Independencia Robber Frog</t>
  </si>
  <si>
    <t>https://www.iucnredlist.org/species/56825/11540414</t>
  </si>
  <si>
    <t>Eleutherodactylus rivularis</t>
  </si>
  <si>
    <t>https://www.iucnredlist.org/species/56920/11553683</t>
  </si>
  <si>
    <t>Eleutherodactylus fowleri</t>
  </si>
  <si>
    <t>Fowler's Robber Frog</t>
  </si>
  <si>
    <t>https://www.iucnredlist.org/species/56605/11501638</t>
  </si>
  <si>
    <t>Chiropterotriton arboreus</t>
  </si>
  <si>
    <t>Arboreal Splayfoot Salamander</t>
  </si>
  <si>
    <t>http://dx.doi.org/10.2305/IUCN.UK.2016-1.RLTS.T59221A53977787.en</t>
  </si>
  <si>
    <t>Eleutherodactylus lamprotes</t>
  </si>
  <si>
    <t>Castillon Robber Frog</t>
  </si>
  <si>
    <t>https://www.iucnredlist.org/species/56698/11509714</t>
  </si>
  <si>
    <t>Strabomantis necerus</t>
  </si>
  <si>
    <t>Mindo Robber Frog</t>
  </si>
  <si>
    <t>https://www.iucnredlist.org/species/56785/85867399</t>
  </si>
  <si>
    <t>Oedipina gephyra</t>
  </si>
  <si>
    <t>La Fortuna Worm Salamander</t>
  </si>
  <si>
    <t>https://www.iucnredlist.org/species/149335691/54379974</t>
  </si>
  <si>
    <t>Eleutherodactylus minutus</t>
  </si>
  <si>
    <t>Dominican Republic</t>
  </si>
  <si>
    <t>https://www.iucnredlist.org/species/56767/11533081</t>
  </si>
  <si>
    <t>Eleutherodactylus furcyensis</t>
  </si>
  <si>
    <t xml:space="preserve">La Selle Red-legged Frog </t>
  </si>
  <si>
    <t>https://www.iucnredlist.org/species/56608/11502824</t>
  </si>
  <si>
    <t>Cycloramphus faustoi</t>
  </si>
  <si>
    <t>Brazil</t>
  </si>
  <si>
    <t>https://www.iucnredlist.org/species/136095/4232696</t>
  </si>
  <si>
    <t>Eleutherodactylus parapelates</t>
  </si>
  <si>
    <t>Casillon Robber Frog</t>
  </si>
  <si>
    <t>http://dx.doi.org/10.2305/IUCN.UK.2010-2.RLTS.T56827A11541207.en</t>
  </si>
  <si>
    <t>Eleutherodactylus rufifemoralis</t>
  </si>
  <si>
    <t>Red-legged Robber Frog</t>
  </si>
  <si>
    <t>https://www.iucnredlist.org/species/56931/11556484</t>
  </si>
  <si>
    <t>Oedipina tomasi</t>
  </si>
  <si>
    <t>http://dx.doi.org/10.2305/IUCN.UK.2008.RLTS.T136010A4227602.en</t>
  </si>
  <si>
    <t>Dendrotriton bromeliacius</t>
  </si>
  <si>
    <t>Volcan Tajumulco Bromeliad Salamander</t>
  </si>
  <si>
    <t>https://www.iucnredlist.org/species/59237/11904950</t>
  </si>
  <si>
    <t>Allobates kingsburyi</t>
  </si>
  <si>
    <t>https://www.iucnredlist.org/species/55100/11248911</t>
  </si>
  <si>
    <t>Eleutherodactylus pezopetrus</t>
  </si>
  <si>
    <t>https://www.iucnredlist.org/species/56851/11545260</t>
  </si>
  <si>
    <t>Eleutherodactylus turquinensis</t>
  </si>
  <si>
    <t>https://www.iucnredlist.org/species/57019/11568210</t>
  </si>
  <si>
    <t>Ixalotriton parvus</t>
  </si>
  <si>
    <t>Dwarf False Brook Salamander</t>
  </si>
  <si>
    <t>https://www.iucnredlist.org/species/59288/53979791</t>
  </si>
  <si>
    <t>Craugastor lineatus</t>
  </si>
  <si>
    <t>Montane Robber Frog</t>
  </si>
  <si>
    <t>http://dx.doi.org/10.2305/IUCN.UK.2004.RLTS.T56721A11523692.en</t>
  </si>
  <si>
    <t>Adelophryne maranguapensis</t>
  </si>
  <si>
    <t>https://www.iucnredlist.org/species/56302/11452757</t>
  </si>
  <si>
    <t>Holoaden bradei</t>
  </si>
  <si>
    <t>Itatiaia Highland Frog</t>
  </si>
  <si>
    <t>http://dx.doi.org/10.2305/IUCN.UK.2004.RLTS.T10215A3183473.en</t>
  </si>
  <si>
    <t>Eleutherodactylus oxyrhyncus</t>
  </si>
  <si>
    <t>Rednose Robber Frog</t>
  </si>
  <si>
    <t>https://www.iucnredlist.org/species/56819/11538981</t>
  </si>
  <si>
    <t>Calyptocephalella gayi</t>
  </si>
  <si>
    <t>Wide Mouth Toad</t>
  </si>
  <si>
    <t>https://www.iucnredlist.org/species/4055/85633603</t>
  </si>
  <si>
    <t>Eleutherodactylus apostates</t>
  </si>
  <si>
    <t>Apostates Robber Frog</t>
  </si>
  <si>
    <t>https://www.iucnredlist.org/species/56428/11476968</t>
  </si>
  <si>
    <t>Megastomatohyla pellita</t>
  </si>
  <si>
    <t>Oaxacan Yellow Treefrog</t>
  </si>
  <si>
    <t>http://dx.doi.org/10.2305/IUCN.UK.2004.RLTS.T55592A11325496.en</t>
  </si>
  <si>
    <t>Eleutherodactylus ventrilineatus</t>
  </si>
  <si>
    <t>https://www.iucnredlist.org/species/57034/11572140</t>
  </si>
  <si>
    <t>Eleutherodactylus mariposa</t>
  </si>
  <si>
    <t>https://www.iucnredlist.org/species/56742/11529294</t>
  </si>
  <si>
    <t>Eleutherodactylus brevirostris</t>
  </si>
  <si>
    <t>Short-nosed Green Frog</t>
  </si>
  <si>
    <t>https://www.iucnredlist.org/species/56475/11483129</t>
  </si>
  <si>
    <t>Pipa myersi</t>
  </si>
  <si>
    <t>Myers' Surinam Toad</t>
  </si>
  <si>
    <t>http://dx.doi.org/10.2305/IUCN.UK.2010-2.RLTS.T58161A11742523.en</t>
  </si>
  <si>
    <t>Eleutherodactylus pituinus</t>
  </si>
  <si>
    <t>https://www.iucnredlist.org/species/56863/11534341</t>
  </si>
  <si>
    <t>Flectonotus fitzgeraldi</t>
  </si>
  <si>
    <t>Ranita Marsupial De Fitzgerald</t>
  </si>
  <si>
    <t>Trinidad and Tobago,Venezuela, Bolivarian Republic of</t>
  </si>
  <si>
    <t>https://www.iucnredlist.org/species/55316/11290477</t>
  </si>
  <si>
    <t>Craugastor pozo</t>
  </si>
  <si>
    <t>https://www.iucnredlist.org/species/56876/11535051</t>
  </si>
  <si>
    <t>Craugastor megalotympanum</t>
  </si>
  <si>
    <t>Rana-ladrona De San Martín</t>
  </si>
  <si>
    <t>https://www.iucnredlist.org/species/56753/11531557</t>
  </si>
  <si>
    <t>Craugastor daryi</t>
  </si>
  <si>
    <t>https://www.iucnredlist.org/species/56550/11495916</t>
  </si>
  <si>
    <t>Strabomantis helonotus</t>
  </si>
  <si>
    <t>http://dx.doi.org/10.2305/IUCN.UK.2004.RLTS.T56649A11513801.en</t>
  </si>
  <si>
    <t>Eleutherodactylus counouspeus</t>
  </si>
  <si>
    <t>https://www.iucnredlist.org/species/56527/11492763</t>
  </si>
  <si>
    <t>Craugastor saltuarius</t>
  </si>
  <si>
    <t>https://www.iucnredlist.org/species/56942/54370902</t>
  </si>
  <si>
    <t>Chiropterotriton chondrostega</t>
  </si>
  <si>
    <t>Gristle-headed Splayfoot Salamander</t>
  </si>
  <si>
    <t>https://www.iucnredlist.org/species/59223/11901455</t>
  </si>
  <si>
    <t>Eleutherodactylus toa</t>
  </si>
  <si>
    <t>https://www.iucnredlist.org/species/57009/11565575</t>
  </si>
  <si>
    <t>Strabomantis cadenai</t>
  </si>
  <si>
    <t>Nutibara Robber Frog</t>
  </si>
  <si>
    <t>https://www.iucnredlist.org/species/56485/85859957</t>
  </si>
  <si>
    <t>Craugastor milesi</t>
  </si>
  <si>
    <t>Miles' Robber Frog</t>
  </si>
  <si>
    <t>https://www.iucnredlist.org/species/56765/11532463</t>
  </si>
  <si>
    <t>Megastomatohyla mixe</t>
  </si>
  <si>
    <t>Mixe Treefrog</t>
  </si>
  <si>
    <t>http://dx.doi.org/10.2305/IUCN.UK.2004.RLTS.T55567A11332899.en</t>
  </si>
  <si>
    <t>Dasypops schirchi</t>
  </si>
  <si>
    <t>https://www.iucnredlist.org/species/57803/11683690</t>
  </si>
  <si>
    <t>Craugastor guerreroensis</t>
  </si>
  <si>
    <t>Guerreran Robber Frog</t>
  </si>
  <si>
    <t>https://www.iucnredlist.org/species/56639/11511941</t>
  </si>
  <si>
    <t>Craugastor polymniae</t>
  </si>
  <si>
    <t>Sierra Juarez Robber Frog</t>
  </si>
  <si>
    <t>https://www.iucnredlist.org/species/56872/11547261</t>
  </si>
  <si>
    <t>Craugastor taurus</t>
  </si>
  <si>
    <t>Golfito Robber Frog</t>
  </si>
  <si>
    <t>Costa Rica,Panama</t>
  </si>
  <si>
    <t>https://www.iucnredlist.org/species/56995/11554336</t>
  </si>
  <si>
    <t>Ceuthomantis aracamuni</t>
  </si>
  <si>
    <t>https://www.iucnredlist.org/species/136066/4245222</t>
  </si>
  <si>
    <t>Craugastor merendonensis</t>
  </si>
  <si>
    <t>San Pedro Robber Frog</t>
  </si>
  <si>
    <t>https://www.iucnredlist.org/species/56761/54368948</t>
  </si>
  <si>
    <t>Craugastor catalinae</t>
  </si>
  <si>
    <t>https://www.iucnredlist.org/species/56498/11476342</t>
  </si>
  <si>
    <t>Craugastor epochthidius</t>
  </si>
  <si>
    <t>https://www.iucnredlist.org/species/56582/54367708</t>
  </si>
  <si>
    <t>Eleutherodactylus zeus</t>
  </si>
  <si>
    <t>https://www.iucnredlist.org/species/57065/11576165</t>
  </si>
  <si>
    <t>Craugastor greggi</t>
  </si>
  <si>
    <t>Gregg's Stream Frog</t>
  </si>
  <si>
    <t>https://www.iucnredlist.org/species/56631/11510541</t>
  </si>
  <si>
    <t>Craugastor fleischmanni</t>
  </si>
  <si>
    <t>Fleischmann's Robber Frog</t>
  </si>
  <si>
    <t>Costa Rica</t>
  </si>
  <si>
    <t>https://www.iucnredlist.org/species/56603/3043791</t>
  </si>
  <si>
    <t>Craugastor coffeus</t>
  </si>
  <si>
    <t>Guatemala,Honduras</t>
  </si>
  <si>
    <t>https://www.iucnredlist.org/species/56516/3041469</t>
  </si>
  <si>
    <t>Chiropterotriton mosaueri</t>
  </si>
  <si>
    <t>Cave Splayfoot Salmander</t>
  </si>
  <si>
    <t>http://dx.doi.org/10.2305/IUCN.UK.2016-1.RLTS.T59228A53978546.en</t>
  </si>
  <si>
    <t>Craugastor glaucus</t>
  </si>
  <si>
    <t>Rana-ladrona Gris</t>
  </si>
  <si>
    <t>https://www.iucnredlist.org/species/56622/11507703</t>
  </si>
  <si>
    <t>Telmatobufo bullocki</t>
  </si>
  <si>
    <t>Bullock’s Mountains False Toad</t>
  </si>
  <si>
    <t>http://dx.doi.org/10.2305/IUCN.UK.2010-2.RLTS.T21623A9302584.en</t>
  </si>
  <si>
    <t>Ambystoma amblycephalum</t>
  </si>
  <si>
    <t>Blunthead Salamander</t>
  </si>
  <si>
    <t>https://www.iucnredlist.org/species/59050/53973313</t>
  </si>
  <si>
    <t>Allobates juanii</t>
  </si>
  <si>
    <t>https://www.iucnredlist.org/species/55099/3024073</t>
  </si>
  <si>
    <t>Craugastor cruzi</t>
  </si>
  <si>
    <t>Cruz Robber Frog</t>
  </si>
  <si>
    <t>https://www.iucnredlist.org/species/56537/54367260</t>
  </si>
  <si>
    <t>Eleutherodactylus grandis</t>
  </si>
  <si>
    <t>Great Peeping Frog</t>
  </si>
  <si>
    <t>https://www.iucnredlist.org/species/56629/11509838</t>
  </si>
  <si>
    <t>Ixalotriton niger</t>
  </si>
  <si>
    <t>Jumping Salamander</t>
  </si>
  <si>
    <t>https://www.iucnredlist.org/species/59287/53979647</t>
  </si>
  <si>
    <t>Lithobates sierramadrensis</t>
  </si>
  <si>
    <t>Sierra Madre Occidental Frog</t>
  </si>
  <si>
    <t>https://www.iucnredlist.org/species/58718/11829990</t>
  </si>
  <si>
    <t>Eleutherodactylus rufescens</t>
  </si>
  <si>
    <t>Red Peeping Frog</t>
  </si>
  <si>
    <t>https://www.iucnredlist.org/species/56930/11556373</t>
  </si>
  <si>
    <t>Craugastor gulosus</t>
  </si>
  <si>
    <t>https://www.iucnredlist.org/species/56641/3045831</t>
  </si>
  <si>
    <t>Aquiloeurycea quetzalanensis</t>
  </si>
  <si>
    <t>Cuetzalan Salamander</t>
  </si>
  <si>
    <t>https://www.iucnredlist.org/species/61911/53989722</t>
  </si>
  <si>
    <t>Ambystoma bombypellum</t>
  </si>
  <si>
    <t xml:space="preserve">Delicateskin Salamander </t>
  </si>
  <si>
    <t>https://www.iucnredlist.org/species/59054/11876137</t>
  </si>
  <si>
    <t>Cryptotriton monzoni</t>
  </si>
  <si>
    <t>http://dx.doi.org/10.2305/IUCN.UK.2008.RLTS.T54360A11129554.en</t>
  </si>
  <si>
    <t>Craugastor uno</t>
  </si>
  <si>
    <t>Rana-ladrona De Savage</t>
  </si>
  <si>
    <t>https://www.iucnredlist.org/species/57025/11570102</t>
  </si>
  <si>
    <t>Craugastor olanchano</t>
  </si>
  <si>
    <t>https://www.iucnredlist.org/species/56807/54369423</t>
  </si>
  <si>
    <t>Eleutherodactylus chlorophenax</t>
  </si>
  <si>
    <t>False Green Robber Frog</t>
  </si>
  <si>
    <t>https://www.iucnredlist.org/species/56511/11487377</t>
  </si>
  <si>
    <t>Craugastor fecundus</t>
  </si>
  <si>
    <t>https://www.iucnredlist.org/species/56598/54368020</t>
  </si>
  <si>
    <t>Eleutherodactylus nortoni</t>
  </si>
  <si>
    <t>Spiny Giant Frog</t>
  </si>
  <si>
    <t>https://www.iucnredlist.org/species/56796/11526362</t>
  </si>
  <si>
    <t>Craugastor stadelmani</t>
  </si>
  <si>
    <t>https://www.iucnredlist.org/species/56976/54371219</t>
  </si>
  <si>
    <t>Thorius minutissimus</t>
  </si>
  <si>
    <t>Oaxacan Pigmy Salamander</t>
  </si>
  <si>
    <t>https://www.iucnredlist.org/species/59417/11935966</t>
  </si>
  <si>
    <t>Dendrotriton chujorum</t>
  </si>
  <si>
    <t>http://dx.doi.org/10.2305/IUCN.UK.2011-1.RLTS.T194310A8890889.en</t>
  </si>
  <si>
    <t>Charadrahyla altipotens</t>
  </si>
  <si>
    <t>Yellow-bellied Voiceless Treefrog</t>
  </si>
  <si>
    <t>http://dx.doi.org/10.2305/IUCN.UK.2004.RLTS.T55384A11288683.en</t>
  </si>
  <si>
    <t>Dendrotriton cuchumatanus</t>
  </si>
  <si>
    <t>Forest Bromeliad Salamander</t>
  </si>
  <si>
    <t>https://www.iucnredlist.org/species/59238/11905092</t>
  </si>
  <si>
    <t>Cryptotriton alvarezdeltoroi</t>
  </si>
  <si>
    <t>Alvarez del Toro's Salamander</t>
  </si>
  <si>
    <t>https://www.iucnredlist.org/species/59234/11904228</t>
  </si>
  <si>
    <t>Chiropterotriton dimidiatus</t>
  </si>
  <si>
    <t>Dwarf Splayfoot Salamander</t>
  </si>
  <si>
    <t>https://www.iucnredlist.org/species/59225/53978281</t>
  </si>
  <si>
    <t>Ambystoma leorae</t>
  </si>
  <si>
    <t>Leora's Stream Salamander</t>
  </si>
  <si>
    <t>https://www.iucnredlist.org/species/59061/11877775</t>
  </si>
  <si>
    <t>Craugastor stuarti</t>
  </si>
  <si>
    <t>https://www.iucnredlist.org/species/56980/11549725</t>
  </si>
  <si>
    <t>Notophthalmus meridionalis</t>
  </si>
  <si>
    <t>Black-spotted Newt</t>
  </si>
  <si>
    <t>https://www.iucnredlist.org/species/59452/11944420</t>
  </si>
  <si>
    <t>Eleutherodactylus tetajulia</t>
  </si>
  <si>
    <t>https://www.iucnredlist.org/species/57001/11562958</t>
  </si>
  <si>
    <t>Ambystoma granulosum</t>
  </si>
  <si>
    <t>Granular Salamander</t>
  </si>
  <si>
    <t>https://www.iucnredlist.org/species/59058/11877234</t>
  </si>
  <si>
    <t>Oedipina maritima</t>
  </si>
  <si>
    <t>Maritime Worm Salamander</t>
  </si>
  <si>
    <t>https://www.iucnredlist.org/species/59317/11914631</t>
  </si>
  <si>
    <t>Stefania schuberti</t>
  </si>
  <si>
    <t>Rana Stefania Del Auyan-tepui</t>
  </si>
  <si>
    <t>https://www.iucnredlist.org/species/56037/11415659</t>
  </si>
  <si>
    <t>Adenomera lutzi</t>
  </si>
  <si>
    <t>Lutz's Tropical Bullfrog</t>
  </si>
  <si>
    <t>https://www.iucnredlist.org/species/56310/120110512</t>
  </si>
  <si>
    <t>Excidobates mysteriosus</t>
  </si>
  <si>
    <t>Rana Venenosa</t>
  </si>
  <si>
    <t>https://www.iucnredlist.org/species/55193/89201026</t>
  </si>
  <si>
    <t>Cryptotriton veraepacis</t>
  </si>
  <si>
    <t>Baja Verapaz Salamander</t>
  </si>
  <si>
    <t>https://www.iucnredlist.org/species/59236/3077765</t>
  </si>
  <si>
    <t>Eleutherodactylus bresslerae</t>
  </si>
  <si>
    <t>https://www.iucnredlist.org/species/56473/11482743</t>
  </si>
  <si>
    <t>Charadrahyla trux</t>
  </si>
  <si>
    <t>Spine-fingered Treefrog</t>
  </si>
  <si>
    <t>http://dx.doi.org/10.2305/IUCN.UK.2004.RLTS.T55681A11338879.en</t>
  </si>
  <si>
    <t>Eleutherodactylus warreni</t>
  </si>
  <si>
    <t>Warren's Robber Frog</t>
  </si>
  <si>
    <t>https://www.iucnredlist.org/species/57052/11574993</t>
  </si>
  <si>
    <t>Craugastor spatulatus</t>
  </si>
  <si>
    <t>Rana-ladrona Espatulada</t>
  </si>
  <si>
    <t>https://www.iucnredlist.org/species/56973/11561945</t>
  </si>
  <si>
    <t>Bolitoglossa alvaradoi</t>
  </si>
  <si>
    <t>Moravia de Chirripo Salamander</t>
  </si>
  <si>
    <t>https://www.iucnredlist.org/species/59138/11888362</t>
  </si>
  <si>
    <t>Pseudoeurycea conanti</t>
  </si>
  <si>
    <t>https://www.iucnredlist.org/species/59375/53981822</t>
  </si>
  <si>
    <t>Eleutherodactylus hypostenor</t>
  </si>
  <si>
    <t>Baoruco Burrowing Frog</t>
  </si>
  <si>
    <t>https://www.iucnredlist.org/species/56659/11499630</t>
  </si>
  <si>
    <t>Telmatobufo venustus</t>
  </si>
  <si>
    <t>Chile mountain false toad</t>
  </si>
  <si>
    <t>https://www.iucnredlist.org/species/21624/79810264</t>
  </si>
  <si>
    <t>Eleutherodactylus semipalmatus</t>
  </si>
  <si>
    <t>Foothill Robber Frog</t>
  </si>
  <si>
    <t>https://www.iucnredlist.org/species/7147/12831090</t>
  </si>
  <si>
    <t>Craugastor pygmaeus</t>
  </si>
  <si>
    <t>Pygmy Free-fingered Frog</t>
  </si>
  <si>
    <t>https://www.iucnredlist.org/species/56891/11539340</t>
  </si>
  <si>
    <t>Adelophryne baturitensis</t>
  </si>
  <si>
    <t>https://www.iucnredlist.org/species/56300/11452255</t>
  </si>
  <si>
    <t>Eleutherodactylus adelus</t>
  </si>
  <si>
    <t>https://www.iucnredlist.org/species/56397/11462471</t>
  </si>
  <si>
    <t>Oreobates pereger</t>
  </si>
  <si>
    <t>Ayacucho Andes Frog</t>
  </si>
  <si>
    <t>http://dx.doi.org/10.2305/IUCN.UK.2004.RLTS.T57223A11604218.en</t>
  </si>
  <si>
    <t>Pristimantis rhodoplichus</t>
  </si>
  <si>
    <t>Canchaque Robber Frog</t>
  </si>
  <si>
    <t>https://www.iucnredlist.org/species/56911/89209217</t>
  </si>
  <si>
    <t>Eleutherodactylus emiliae</t>
  </si>
  <si>
    <t>https://www.iucnredlist.org/species/56578/11485506</t>
  </si>
  <si>
    <t>Megastomatohyla nubicola</t>
  </si>
  <si>
    <t>Cloud Forest Treefrog</t>
  </si>
  <si>
    <t>https://www.iucnredlist.org/species/55579/53956602</t>
  </si>
  <si>
    <t>Allobates mandelorum</t>
  </si>
  <si>
    <t>Sapito Ninera Oriental</t>
  </si>
  <si>
    <t>https://www.iucnredlist.org/species/55108/11251397</t>
  </si>
  <si>
    <t>Eleutherodactylus alcoae</t>
  </si>
  <si>
    <t>Barahona Rock Frog</t>
  </si>
  <si>
    <t>https://www.iucnredlist.org/species/56404/3037948</t>
  </si>
  <si>
    <t>Eleutherodactylus armstrongi</t>
  </si>
  <si>
    <t>Baoruco Hammer Frog</t>
  </si>
  <si>
    <t>https://www.iucnredlist.org/species/56432/3039176</t>
  </si>
  <si>
    <t>Eleutherodactylus glamyrus</t>
  </si>
  <si>
    <t>https://www.iucnredlist.org/species/56616/11505831</t>
  </si>
  <si>
    <t>Eleutherodactylus auriculatoides</t>
  </si>
  <si>
    <t>https://www.iucnredlist.org/species/56440/11478428</t>
  </si>
  <si>
    <t>Oreobates lehri</t>
  </si>
  <si>
    <t>https://www.iucnredlist.org/species/78526171/518002</t>
  </si>
  <si>
    <t>Pristimantis pycnodermis</t>
  </si>
  <si>
    <t>https://www.iucnredlist.org/species/56890/11539116</t>
  </si>
  <si>
    <t>Megastomatohyla mixomaculata</t>
  </si>
  <si>
    <t>Variegated Treefrog</t>
  </si>
  <si>
    <t>https://www.iucnredlist.org/species/55568/11333041</t>
  </si>
  <si>
    <t>Oedipina carablanca</t>
  </si>
  <si>
    <t xml:space="preserve">Los Diamantes Worm Salamander </t>
  </si>
  <si>
    <t>https://www.iucnredlist.org/species/59308/11911429</t>
  </si>
  <si>
    <t>Cryptotriton nasalis</t>
  </si>
  <si>
    <t>Cortes Salamander</t>
  </si>
  <si>
    <t>https://www.iucnredlist.org/species/61545710/54377069</t>
  </si>
  <si>
    <t>Cornufer vitianus</t>
  </si>
  <si>
    <t>Fiji Ground Frog</t>
  </si>
  <si>
    <t>Fiji</t>
  </si>
  <si>
    <t>https://www.iucnredlist.org/species/17518/84680701</t>
  </si>
  <si>
    <t>Eleutherodactylus melacara</t>
  </si>
  <si>
    <t>https://www.iucnredlist.org/species/56754/11531680</t>
  </si>
  <si>
    <t>Allobates ignotus</t>
  </si>
  <si>
    <t>Nurse Frog of the Serranía de Perijá</t>
  </si>
  <si>
    <t>https://www.iucnredlist.org/species/77187242/85872707</t>
  </si>
  <si>
    <t>Allobates chalcopis</t>
  </si>
  <si>
    <t>Martinique Volcano Frog</t>
  </si>
  <si>
    <t>Martinique</t>
  </si>
  <si>
    <t>https://www.iucnredlist.org/species/55066/11247344</t>
  </si>
  <si>
    <t>Excidobates captivus</t>
  </si>
  <si>
    <t>Rio Santiago Poison Frog</t>
  </si>
  <si>
    <t>Ecuador,Peru</t>
  </si>
  <si>
    <t>https://www.iucnredlist.org/species/55178/89200615</t>
  </si>
  <si>
    <t>Eleutherodactylus leberi</t>
  </si>
  <si>
    <t>https://www.iucnredlist.org/species/56708/11519298</t>
  </si>
  <si>
    <t>Eleutherodactylus diplasius</t>
  </si>
  <si>
    <t>Patternless Whistling Frog</t>
  </si>
  <si>
    <t>https://www.iucnredlist.org/species/195008/2372689</t>
  </si>
  <si>
    <t>Oedipina stenopodia</t>
  </si>
  <si>
    <t>https://www.iucnredlist.org/species/59324/11917120</t>
  </si>
  <si>
    <t>Eleutherodactylus montanus</t>
  </si>
  <si>
    <t>https://www.iucnredlist.org/species/56776/11519615</t>
  </si>
  <si>
    <t>Craugastor montanus</t>
  </si>
  <si>
    <t>Rana-ladrona Enana-chiapaneca</t>
  </si>
  <si>
    <t>https://www.iucnredlist.org/species/56948/11558766</t>
  </si>
  <si>
    <t>Nototriton lignicola</t>
  </si>
  <si>
    <t>https://www.iucnredlist.org/species/59296/54378392</t>
  </si>
  <si>
    <t>Eleutherodactylus patriciae</t>
  </si>
  <si>
    <t>https://www.iucnredlist.org/species/56834/11542630</t>
  </si>
  <si>
    <t>Allobates alessandroi</t>
  </si>
  <si>
    <t>Rocket Frog</t>
  </si>
  <si>
    <t>https://www.iucnredlist.org/species/55045/3022825</t>
  </si>
  <si>
    <t>Lithobates vibicarius</t>
  </si>
  <si>
    <t>Rancho Redondo Frog</t>
  </si>
  <si>
    <t>https://www.iucnredlist.org/species/58746/3072875</t>
  </si>
  <si>
    <t>Oedipina grandis</t>
  </si>
  <si>
    <t xml:space="preserve">Cerro Pando Worm Salamander </t>
  </si>
  <si>
    <t>https://www.iucnredlist.org/species/59315/11913881</t>
  </si>
  <si>
    <t>Rhaebo colomai</t>
  </si>
  <si>
    <t>Carchi Andes Toad</t>
  </si>
  <si>
    <t>https://www.iucnredlist.org/species/54462/85856993</t>
  </si>
  <si>
    <t>Eleutherodactylus michaelschmidi</t>
  </si>
  <si>
    <t>https://www.iucnredlist.org/species/135753/4197152</t>
  </si>
  <si>
    <t>Craugastor lauraster</t>
  </si>
  <si>
    <t>Honduras,Nicaragua</t>
  </si>
  <si>
    <t>https://www.iucnredlist.org/species/56707/11518856</t>
  </si>
  <si>
    <t>Euparkerella robusta</t>
  </si>
  <si>
    <t>https://www.iucnredlist.org/species/57073/11577140</t>
  </si>
  <si>
    <t>Eleutherodactylus dilatus</t>
  </si>
  <si>
    <t>https://www.iucnredlist.org/species/56561/11497544</t>
  </si>
  <si>
    <t>Ikakogi tayrona</t>
  </si>
  <si>
    <t>Magdalena Giant Glass Frog</t>
  </si>
  <si>
    <t>https://www.iucnredlist.org/species/54941/85879089</t>
  </si>
  <si>
    <t>Dendrotriton rabbi</t>
  </si>
  <si>
    <t>Guatemalan Bromeliad Salamander</t>
  </si>
  <si>
    <t>https://www.iucnredlist.org/species/59240/11905305</t>
  </si>
  <si>
    <t>Eleutherodactylus syristes</t>
  </si>
  <si>
    <t>Rana-fisgona Flautera</t>
  </si>
  <si>
    <t>https://www.iucnredlist.org/species/56989/11552730</t>
  </si>
  <si>
    <t>Eleutherodactylus audanti</t>
  </si>
  <si>
    <t>South Island Telegraph Frog</t>
  </si>
  <si>
    <t>https://www.iucnredlist.org/species/56437/11477985</t>
  </si>
  <si>
    <t>Eleutherodactylus principalis</t>
  </si>
  <si>
    <t>https://www.iucnredlist.org/species/7455/12832214</t>
  </si>
  <si>
    <t>Eleutherodactylus goini</t>
  </si>
  <si>
    <t>https://www.iucnredlist.org/species/29472/9500450</t>
  </si>
  <si>
    <t>Eleutherodactylus sommeri</t>
  </si>
  <si>
    <t>https://www.iucnredlist.org/species/195014/2373229</t>
  </si>
  <si>
    <t>Eleutherodactylus ronaldi</t>
  </si>
  <si>
    <t>https://www.iucnredlist.org/species/56922/11554203</t>
  </si>
  <si>
    <t>Eleutherodactylus amplinympha</t>
  </si>
  <si>
    <t>Dominica</t>
  </si>
  <si>
    <t>https://www.iucnredlist.org/species/56411/11472323</t>
  </si>
  <si>
    <t>Dendrotriton kekchiorum</t>
  </si>
  <si>
    <t>https://www.iucnredlist.org/species/194311/8891031</t>
  </si>
  <si>
    <t>Dendrotriton megarhinus</t>
  </si>
  <si>
    <t>Longnose Bromeliad Salamander</t>
  </si>
  <si>
    <t>https://www.iucnredlist.org/species/59239/11905211</t>
  </si>
  <si>
    <t>Dendrotriton xolocalcae</t>
  </si>
  <si>
    <t>Xolocalca Bromeliad Salamander</t>
  </si>
  <si>
    <t>https://www.iucnredlist.org/species/59242/11905613</t>
  </si>
  <si>
    <t>Birds</t>
  </si>
  <si>
    <t>Common name</t>
  </si>
  <si>
    <t>Distribution</t>
  </si>
  <si>
    <t>Aegotheles savesi</t>
  </si>
  <si>
    <t>New Caledonian Owlet-nightjar</t>
  </si>
  <si>
    <t>New Caledonia</t>
  </si>
  <si>
    <t>https://www.iucnredlist.org/species/22689559/129328996</t>
  </si>
  <si>
    <t>Didunculus strigirostris</t>
  </si>
  <si>
    <t>Tooth-billed Pigeon</t>
  </si>
  <si>
    <t>Samoa</t>
  </si>
  <si>
    <t>https://www.iucnredlist.org/species/22691890/156841404</t>
  </si>
  <si>
    <t>Gymnogyps californianus</t>
  </si>
  <si>
    <t>California Condor</t>
  </si>
  <si>
    <t>https://www.iucnredlist.org/species/22697636/131043782</t>
  </si>
  <si>
    <t>Rhynochetos jubatus</t>
  </si>
  <si>
    <t>Kagu</t>
  </si>
  <si>
    <t>https://www.iucnredlist.org/species/22692211/156666402</t>
  </si>
  <si>
    <t>Taoniscus nanus</t>
  </si>
  <si>
    <t>Dwarf Tinamou</t>
  </si>
  <si>
    <t>https://www.iucnredlist.org/species/22678286/142255701</t>
  </si>
  <si>
    <t>Pelecanoides garnotii</t>
  </si>
  <si>
    <t>Peruvian Diving-petrel</t>
  </si>
  <si>
    <t>Chile,Ecuador,Peru</t>
  </si>
  <si>
    <t>https://www.iucnredlist.org/species/22698280/152637428</t>
  </si>
  <si>
    <t>Fregata andrewsi</t>
  </si>
  <si>
    <t>Christmas Frigatebird</t>
  </si>
  <si>
    <t>Christmas Island</t>
  </si>
  <si>
    <t>https://www.iucnredlist.org/species/22697742/132599384</t>
  </si>
  <si>
    <t>Cyanopsitta spixii</t>
  </si>
  <si>
    <t>Spix's Macaw</t>
  </si>
  <si>
    <t>https://www.iucnredlist.org/species/22685533/153022606</t>
  </si>
  <si>
    <t>Podiceps gallardoi</t>
  </si>
  <si>
    <t>Hooded Grebe</t>
  </si>
  <si>
    <t>https://www.iucnredlist.org/species/22696628/145837361</t>
  </si>
  <si>
    <t>Papasula abbotti</t>
  </si>
  <si>
    <t>Abbott's Booby</t>
  </si>
  <si>
    <t>https://www.iucnredlist.org/species/22696649/152726109</t>
  </si>
  <si>
    <t>Jacamaralcyon tridactyla</t>
  </si>
  <si>
    <t>Three-toed Jacamar</t>
  </si>
  <si>
    <t>https://www.iucnredlist.org/species/22682186/131289667</t>
  </si>
  <si>
    <t>Hydrobates homochroa</t>
  </si>
  <si>
    <t>Ashy Storm-petrel</t>
  </si>
  <si>
    <t>Ecuador,Mexico</t>
  </si>
  <si>
    <t>https://www.iucnredlist.org/species/22698562/132653646</t>
  </si>
  <si>
    <t>Hydrobates macrodactylus</t>
  </si>
  <si>
    <t>Guadalupe Storm-petrel</t>
  </si>
  <si>
    <t>https://www.iucnredlist.org/species/22698530/132651919</t>
  </si>
  <si>
    <t>Phoebastria irrorata</t>
  </si>
  <si>
    <t>Waved Albatross</t>
  </si>
  <si>
    <t>Chile,Colombia,Ecuador,Panama,Peru</t>
  </si>
  <si>
    <t>https://www.iucnredlist.org/species/22698320/132641638</t>
  </si>
  <si>
    <t>Calyptura cristata</t>
  </si>
  <si>
    <t>Kinglet Calyptura</t>
  </si>
  <si>
    <t>https://www.iucnredlist.org/species/22700827/127207638</t>
  </si>
  <si>
    <t>Podiceps taczanowskii</t>
  </si>
  <si>
    <t>Junin Grebe</t>
  </si>
  <si>
    <t>https://www.iucnredlist.org/species/22696623/145801255</t>
  </si>
  <si>
    <t>Oreophasis derbianus</t>
  </si>
  <si>
    <t>Horned Guan</t>
  </si>
  <si>
    <t>https://www.iucnredlist.org/species/22678453/92774672</t>
  </si>
  <si>
    <t>Cyanolimnas cerverai</t>
  </si>
  <si>
    <t>Zapata Rail</t>
  </si>
  <si>
    <t>https://www.iucnredlist.org/species/22692737/125415972</t>
  </si>
  <si>
    <t>Pseudobulweria becki</t>
  </si>
  <si>
    <t>Beck's Petrel</t>
  </si>
  <si>
    <t>Solomon Islands,Vanuatu,Wallis and Futuna</t>
  </si>
  <si>
    <t>https://www.iucnredlist.org/species/22697913/132612218</t>
  </si>
  <si>
    <t>Eurostopodus exul</t>
  </si>
  <si>
    <t>New Caledonian Nightjar</t>
  </si>
  <si>
    <t>https://www.iucnredlist.org/species/22726340/130437059</t>
  </si>
  <si>
    <t>Pterodroma caribbaea</t>
  </si>
  <si>
    <t>Jamaican Petrel</t>
  </si>
  <si>
    <t>Dominica,Guadeloupe,Jamaica</t>
  </si>
  <si>
    <t>https://www.iucnredlist.org/species/22698097/132625182</t>
  </si>
  <si>
    <t>Calidris tenuirostris</t>
  </si>
  <si>
    <t>Great Knot</t>
  </si>
  <si>
    <t>https://www.iucnredlist.org/species/22693359/155482913</t>
  </si>
  <si>
    <t>Numenius borealis</t>
  </si>
  <si>
    <t>Eskimo Curlew</t>
  </si>
  <si>
    <t>Argentina,Barbados,Brazil,Chile,Mexico,Paraguay,Uruguay</t>
  </si>
  <si>
    <t>https://www.iucnredlist.org/species/22693170/155293606</t>
  </si>
  <si>
    <t>Merulaxis stresemanni</t>
  </si>
  <si>
    <t>Stresemann's Bristlefront</t>
  </si>
  <si>
    <t>https://www.iucnredlist.org/species/22703477/130827797</t>
  </si>
  <si>
    <t>Rollandia microptera</t>
  </si>
  <si>
    <t>Titicaca Grebe</t>
  </si>
  <si>
    <t>Bolivia,Peru</t>
  </si>
  <si>
    <t>https://www.iucnredlist.org/species/22696533/93570147</t>
  </si>
  <si>
    <t>Zaratornis stresemanni</t>
  </si>
  <si>
    <t>White-cheeked Cotinga</t>
  </si>
  <si>
    <t>https://www.iucnredlist.org/species/22700773/93795962</t>
  </si>
  <si>
    <t>Leptotila wellsi</t>
  </si>
  <si>
    <t>Grenada Dove</t>
  </si>
  <si>
    <t>Grenada</t>
  </si>
  <si>
    <t>https://www.iucnredlist.org/species/22690874/131031811</t>
  </si>
  <si>
    <t>Sephanoides fernandensis</t>
  </si>
  <si>
    <t>Juan Fernandez Firecrown</t>
  </si>
  <si>
    <t>https://www.iucnredlist.org/species/22687863/125403622</t>
  </si>
  <si>
    <t>Xenoglaux loweryi</t>
  </si>
  <si>
    <t>Long-whiskered Owlet</t>
  </si>
  <si>
    <t>https://www.iucnredlist.org/species/22689320/155502672</t>
  </si>
  <si>
    <t>Heliangelus regalis</t>
  </si>
  <si>
    <t>Royal Sunangel</t>
  </si>
  <si>
    <t>https://www.iucnredlist.org/species/22687901/93174046</t>
  </si>
  <si>
    <t>Piprites pileata</t>
  </si>
  <si>
    <t>Black-capped Piprites</t>
  </si>
  <si>
    <t>Argentina,Brazil</t>
  </si>
  <si>
    <t>https://www.iucnredlist.org/species/22701205/93817514</t>
  </si>
  <si>
    <t>Toxostoma guttatum</t>
  </si>
  <si>
    <t>Cozumel Thrasher</t>
  </si>
  <si>
    <t>https://www.iucnredlist.org/species/22711105/130585318</t>
  </si>
  <si>
    <t>Neomorphus radiolosus</t>
  </si>
  <si>
    <t>Banded Ground-cuckoo</t>
  </si>
  <si>
    <t>Colombia,Ecuador</t>
  </si>
  <si>
    <t>https://www.iucnredlist.org/species/22684473/93031597</t>
  </si>
  <si>
    <t>Turnix novaecaledoniae</t>
  </si>
  <si>
    <t>New Caledonian Buttonquail</t>
  </si>
  <si>
    <t>https://www.iucnredlist.org/species/22734789/95096865</t>
  </si>
  <si>
    <t>Pseudobulweria macgillivrayi</t>
  </si>
  <si>
    <t>Fiji Petrel</t>
  </si>
  <si>
    <t>https://www.iucnredlist.org/species/22697935/132613365</t>
  </si>
  <si>
    <t>Nesofregetta fuliginosa</t>
  </si>
  <si>
    <t>Polynesian Storm-petrel</t>
  </si>
  <si>
    <t>Chile,Fiji,Kiribati,New Caledonia,Niue,French Polynesia,Pitcairn,Solomon Islands,Tokelau,Tonga,Tuvalu,Vanuatu,Wallis and Futuna,Samoa</t>
  </si>
  <si>
    <t>https://www.iucnredlist.org/species/22698471/132649758</t>
  </si>
  <si>
    <t>Cichlopsis leucogenys</t>
  </si>
  <si>
    <t>Rufous-brown Solitaire</t>
  </si>
  <si>
    <t>https://www.iucnredlist.org/species/103880486/94168220</t>
  </si>
  <si>
    <t>Cotinga maculata</t>
  </si>
  <si>
    <t>Banded Cotinga</t>
  </si>
  <si>
    <t>https://www.iucnredlist.org/species/22700886/155966376</t>
  </si>
  <si>
    <t>Grallaria chthonia</t>
  </si>
  <si>
    <t>Tachira Antpitta</t>
  </si>
  <si>
    <t>https://www.iucnredlist.org/species/22703255/130770719</t>
  </si>
  <si>
    <t>Grallaria fenwickorum</t>
  </si>
  <si>
    <t>Urrao Antpitta</t>
  </si>
  <si>
    <t>https://www.iucnredlist.org/species/22736345/131861216</t>
  </si>
  <si>
    <t>Siphonorhis americana</t>
  </si>
  <si>
    <t>Jamaican Poorwill</t>
  </si>
  <si>
    <t>Jamaica</t>
  </si>
  <si>
    <t>https://www.iucnredlist.org/species/22689738/93246064</t>
  </si>
  <si>
    <t>Terenura sicki</t>
  </si>
  <si>
    <t>Orange-bellied Antwren</t>
  </si>
  <si>
    <t>https://www.iucnredlist.org/species/22701646/130696738</t>
  </si>
  <si>
    <t>Podiceps auritus</t>
  </si>
  <si>
    <t>Horned Grebe</t>
  </si>
  <si>
    <t>https://www.iucnredlist.org/species/22696606/132066871</t>
  </si>
  <si>
    <t>Eleoscytalopus psychopompus</t>
  </si>
  <si>
    <t>Bahia Tapaculo</t>
  </si>
  <si>
    <t>https://www.iucnredlist.org/species/22703535/110979829</t>
  </si>
  <si>
    <t>Spizaetus isidori</t>
  </si>
  <si>
    <t>Black-and-chestnut Eagle</t>
  </si>
  <si>
    <t>Argentina,Bolivia,Colombia,Ecuador,Peru,Venezuela</t>
  </si>
  <si>
    <t>https://www.iucnredlist.org/species/22696207/93549661</t>
  </si>
  <si>
    <t>Myrmotherula snowi</t>
  </si>
  <si>
    <t>Alagoas Antwren</t>
  </si>
  <si>
    <t>https://www.iucnredlist.org/species/22724407/137581714</t>
  </si>
  <si>
    <t>Tachycineta cyaneoviridis</t>
  </si>
  <si>
    <t>Bahama Swallow</t>
  </si>
  <si>
    <t>https://www.iucnredlist.org/species/22712080/94318203</t>
  </si>
  <si>
    <t>Gymnomyza aubryana</t>
  </si>
  <si>
    <t>Crow Honeyeater</t>
  </si>
  <si>
    <t>https://www.iucnredlist.org/species/22704320/130989260</t>
  </si>
  <si>
    <t>Thryophilus nicefori</t>
  </si>
  <si>
    <t>Niceforo's Wren</t>
  </si>
  <si>
    <t>https://www.iucnredlist.org/species/22711458/125465449</t>
  </si>
  <si>
    <t>Glaucidium mooreorum</t>
  </si>
  <si>
    <t>Pernambuco Pygmy-owl</t>
  </si>
  <si>
    <t>https://www.iucnredlist.org/species/22733081/156084939</t>
  </si>
  <si>
    <t>Nothocercus nigrocapillus</t>
  </si>
  <si>
    <t>Hooded Tinamou</t>
  </si>
  <si>
    <t>https://www.iucnredlist.org/species/22678160/92758851</t>
  </si>
  <si>
    <t>Gymnorhinus cyanocephalus</t>
  </si>
  <si>
    <t>Pinyon Jay</t>
  </si>
  <si>
    <t>https://www.iucnredlist.org/species/22705608/110431877</t>
  </si>
  <si>
    <t>Cryptoleucopteryx plumbea</t>
  </si>
  <si>
    <t>Plumbeous Hawk</t>
  </si>
  <si>
    <t>Colombia,Ecuador,Panama,Peru</t>
  </si>
  <si>
    <t>https://www.iucnredlist.org/species/22695732/93526342</t>
  </si>
  <si>
    <t>Agamia agami</t>
  </si>
  <si>
    <t>Agami Heron</t>
  </si>
  <si>
    <t>Bolivia,Brazil,Belize,Colombia,Costa Rica,Ecuador,French Guiana,Guatemala,Guyana,Honduras,Mexico,Nicaragua,Panama,Peru,Suriname,Trinidad and Tobago,Venezuela</t>
  </si>
  <si>
    <t>https://www.iucnredlist.org/species/22697200/93602031</t>
  </si>
  <si>
    <t>Nothura minor</t>
  </si>
  <si>
    <t>Lesser Nothura</t>
  </si>
  <si>
    <t>Brazil,Paraguay</t>
  </si>
  <si>
    <t>https://www.iucnredlist.org/species/22678280/131286087</t>
  </si>
  <si>
    <t>Aphrastura masafucrae</t>
  </si>
  <si>
    <t>Masafuera Rayadito</t>
  </si>
  <si>
    <t>https://www.iucnredlist.org/species/22702156/125419923</t>
  </si>
  <si>
    <t>Columbina cyanopis</t>
  </si>
  <si>
    <t>Blue-eyed Ground-dove</t>
  </si>
  <si>
    <t>https://www.iucnredlist.org/species/22690804/145971767</t>
  </si>
  <si>
    <t>Tinamus tao</t>
  </si>
  <si>
    <t>Grey Tinamou</t>
  </si>
  <si>
    <t>Bolivia,Brazil,Colombia,Ecuador,Guyana,Peru,Venezuela</t>
  </si>
  <si>
    <t>https://www.iucnredlist.org/species/22678135/136638024</t>
  </si>
  <si>
    <t>Psophia obscura</t>
  </si>
  <si>
    <t>Black-winged Trumpeter</t>
  </si>
  <si>
    <t>https://www.iucnredlist.org/species/45470702/125706121</t>
  </si>
  <si>
    <t>Procellaria westlandica</t>
  </si>
  <si>
    <t>Westland Petrel</t>
  </si>
  <si>
    <t>https://www.iucnredlist.org/species/22698155/132629809</t>
  </si>
  <si>
    <t>Xenoligea montana</t>
  </si>
  <si>
    <t>White-winged Warbler</t>
  </si>
  <si>
    <t>https://www.iucnredlist.org/species/22722076/94747104</t>
  </si>
  <si>
    <t>Eudyptes sclateri</t>
  </si>
  <si>
    <t>Erect-crested Penguin</t>
  </si>
  <si>
    <t>https://www.iucnredlist.org/species/22697789/119114918</t>
  </si>
  <si>
    <t>Pseudastur occidentalis</t>
  </si>
  <si>
    <t>Grey-backed Hawk</t>
  </si>
  <si>
    <t>https://www.iucnredlist.org/species/22695789/93528212</t>
  </si>
  <si>
    <t>Pterodroma solandri</t>
  </si>
  <si>
    <t>Providence Petrel</t>
  </si>
  <si>
    <t>Fiji,Kiribati,New Caledonia,Palau,Solomon Islands,Tokelau,Tonga,Tuvalu,Vanuatu,Wallis and Futuna,Samoa</t>
  </si>
  <si>
    <t>https://www.iucnredlist.org/species/22698042/152705266</t>
  </si>
  <si>
    <t>Ferminia cerverai</t>
  </si>
  <si>
    <t>Zapata Wren</t>
  </si>
  <si>
    <t>https://www.iucnredlist.org/species/22711392/111065824</t>
  </si>
  <si>
    <t>Ampelornis griseiceps</t>
  </si>
  <si>
    <t>Grey-headed Antbird</t>
  </si>
  <si>
    <t>https://www.iucnredlist.org/species/22701847/93851450</t>
  </si>
  <si>
    <t>Puffinus auricularis</t>
  </si>
  <si>
    <t>Townsend's Shearwater</t>
  </si>
  <si>
    <t>Mexico,Panama,French Southern Territories</t>
  </si>
  <si>
    <t>https://www.iucnredlist.org/species/22698235/132637811</t>
  </si>
  <si>
    <t>Starnoenas cyanocephala</t>
  </si>
  <si>
    <t>Blue-headed Quail-dove</t>
  </si>
  <si>
    <t>https://www.iucnredlist.org/species/22690970/93297219</t>
  </si>
  <si>
    <t>Alopecoenas sanctaecrucis</t>
  </si>
  <si>
    <t>Santa Cruz Ground-dove</t>
  </si>
  <si>
    <t>Solomon Islands,Vanuatu</t>
  </si>
  <si>
    <t>https://www.iucnredlist.org/species/22691047/131854908</t>
  </si>
  <si>
    <t>Loddigesia mirabilis</t>
  </si>
  <si>
    <t>Marvelous Spatuletail</t>
  </si>
  <si>
    <t>https://www.iucnredlist.org/species/22688130/93183168</t>
  </si>
  <si>
    <t>Capito quinticolor</t>
  </si>
  <si>
    <t>Five-colored Barbet</t>
  </si>
  <si>
    <t>https://www.iucnredlist.org/species/22681920/92926214</t>
  </si>
  <si>
    <t>Phyllomyias urichi</t>
  </si>
  <si>
    <t>Urich's Tyrannulet</t>
  </si>
  <si>
    <t>https://www.iucnredlist.org/species/22728377/94982868</t>
  </si>
  <si>
    <t>Leptodon forbesi</t>
  </si>
  <si>
    <t>White-collared Kite</t>
  </si>
  <si>
    <t>https://www.iucnredlist.org/species/22724659/132176387</t>
  </si>
  <si>
    <t>Brachyramphus marmoratus</t>
  </si>
  <si>
    <t>Marbled Murrelet</t>
  </si>
  <si>
    <t>https://www.iucnredlist.org/species/22694870/155421727</t>
  </si>
  <si>
    <t>Ramphocinclus brachyurus</t>
  </si>
  <si>
    <t>White-breasted Thrasher</t>
  </si>
  <si>
    <t>Saint Lucia,Martinique</t>
  </si>
  <si>
    <t>https://www.iucnredlist.org/species/22711137/129922471</t>
  </si>
  <si>
    <t>Pareudiastes pacificus</t>
  </si>
  <si>
    <t>Samoan Moorhen</t>
  </si>
  <si>
    <t>https://www.iucnredlist.org/species/22692854/129449004</t>
  </si>
  <si>
    <t>Culicivora caudacuta</t>
  </si>
  <si>
    <t>Sharp-tailed Tyrant</t>
  </si>
  <si>
    <t>Argentina,Bolivia,Brazil,Paraguay,Uruguay</t>
  </si>
  <si>
    <t>https://www.iucnredlist.org/species/22699415/110733573</t>
  </si>
  <si>
    <t>Leptotila conoveri</t>
  </si>
  <si>
    <t>Tolima Dove</t>
  </si>
  <si>
    <t>https://www.iucnredlist.org/species/22690898/119259378</t>
  </si>
  <si>
    <t>Coccyzus rufigularis</t>
  </si>
  <si>
    <t>Bay-breasted Cuckoo</t>
  </si>
  <si>
    <t>https://www.iucnredlist.org/species/22684360/119421716</t>
  </si>
  <si>
    <t>Neomorphus geoffroyi</t>
  </si>
  <si>
    <t>Rufous-vented Ground-cuckoo</t>
  </si>
  <si>
    <t>Bolivia,Brazil,Colombia,Costa Rica,Ecuador,Nicaragua,Panama,Peru</t>
  </si>
  <si>
    <t>https://www.iucnredlist.org/species/62144610/95189833</t>
  </si>
  <si>
    <t>Taphrolesbia griseiventris</t>
  </si>
  <si>
    <t>Grey-bellied Comet</t>
  </si>
  <si>
    <t>https://www.iucnredlist.org/species/22688049/93181688</t>
  </si>
  <si>
    <t>Pareudiastes silvestris</t>
  </si>
  <si>
    <t>Makira Moorhen</t>
  </si>
  <si>
    <t>Solomon Islands</t>
  </si>
  <si>
    <t>https://www.iucnredlist.org/species/22692857/126898664</t>
  </si>
  <si>
    <t>Pterodroma cookii</t>
  </si>
  <si>
    <t>Cook's Petrel</t>
  </si>
  <si>
    <t>Chile,Ecuador,Kiribati,Mexico,New Caledonia,Niue,Peru,French Polynesia,Pitcairn,French Southern Territories,Tokelau,Tonga,Tuvalu,Wallis and Futuna,Samoa</t>
  </si>
  <si>
    <t>https://www.iucnredlist.org/species/22697975/132616449</t>
  </si>
  <si>
    <t>Pterodroma hasitata</t>
  </si>
  <si>
    <t>Black-capped Petrel</t>
  </si>
  <si>
    <t>Antigua and Barbuda,Anguilla,Aruba,Barbados,Bonaire, Sint Eustatius and Saba,Colombia,Costa Rica,Cuba,Dominica,Dominican Republic,Grenada,French Guiana,Guyana,Honduras,Haiti,Jamaica,Saint Kitts and Nevis,Saint Lucia,Martinique,Montserrat,Nicaragua,Panama,Suriname,Sint Maarten (Dutch part),Trinidad and Tobago,Saint Vincent and the Grenadines,Venezuela</t>
  </si>
  <si>
    <t>https://www.iucnredlist.org/species/22698092/132624510</t>
  </si>
  <si>
    <t>Leptosittaca branickii</t>
  </si>
  <si>
    <t>Golden-plumed Parakeet</t>
  </si>
  <si>
    <t>Colombia,Ecuador,Peru</t>
  </si>
  <si>
    <t>https://www.iucnredlist.org/species/22685755/93085777</t>
  </si>
  <si>
    <t>Botaurus poiciloptilus</t>
  </si>
  <si>
    <t>Australasian Bittern</t>
  </si>
  <si>
    <t>https://www.iucnredlist.org/species/22697353/93610014</t>
  </si>
  <si>
    <t>Tinamus osgoodi</t>
  </si>
  <si>
    <t>Black Tinamou</t>
  </si>
  <si>
    <t>Bolivia,Colombia,Ecuador,Peru</t>
  </si>
  <si>
    <t>https://www.iucnredlist.org/species/22678145/136641166</t>
  </si>
  <si>
    <t>Sericossypha albocristata</t>
  </si>
  <si>
    <t>White-capped Tanager</t>
  </si>
  <si>
    <t>Colombia,Ecuador,Peru,Venezuela</t>
  </si>
  <si>
    <t>https://www.iucnredlist.org/species/22722156/132150808</t>
  </si>
  <si>
    <t>Gallirallus lafresnayanus</t>
  </si>
  <si>
    <t>New Caledonian Rail</t>
  </si>
  <si>
    <t>https://www.iucnredlist.org/species/22692388/93351848</t>
  </si>
  <si>
    <t>Pterodroma longirostris</t>
  </si>
  <si>
    <t>Stejneger's Petrel</t>
  </si>
  <si>
    <t>Chile,Kiribati,French Polynesia</t>
  </si>
  <si>
    <t>https://www.iucnredlist.org/species/22697997/152684668</t>
  </si>
  <si>
    <t>Nothoprocta taczanowskii</t>
  </si>
  <si>
    <t>Taczanowski's Tinamou</t>
  </si>
  <si>
    <t>https://www.iucnredlist.org/species/22678246/131106939</t>
  </si>
  <si>
    <t>Phoebetria fusca</t>
  </si>
  <si>
    <t>Sooty Albatross</t>
  </si>
  <si>
    <t>ArgentinaBrazil,French Southern Territories,Uruguay</t>
  </si>
  <si>
    <t>https://www.iucnredlist.org/species/22698431/132645596</t>
  </si>
  <si>
    <t>Crypturellus kerriae</t>
  </si>
  <si>
    <t>Choco Tinamou</t>
  </si>
  <si>
    <t>Colombia,Panama</t>
  </si>
  <si>
    <t>https://www.iucnredlist.org/species/22678194/92761019</t>
  </si>
  <si>
    <t>Pterodroma axillaris</t>
  </si>
  <si>
    <t>Chatham Petrel</t>
  </si>
  <si>
    <t>Chile,Peru</t>
  </si>
  <si>
    <t>https://www.iucnredlist.org/species/22697949/132613763</t>
  </si>
  <si>
    <t>Premnoplex tatei</t>
  </si>
  <si>
    <t>White-throated Barbtail</t>
  </si>
  <si>
    <t>https://www.iucnredlist.org/species/103672434/93887142</t>
  </si>
  <si>
    <t>Zentrygon carrikeri</t>
  </si>
  <si>
    <t>Tuxtla Quail-dove</t>
  </si>
  <si>
    <t>https://www.iucnredlist.org/species/22690901/93294347</t>
  </si>
  <si>
    <t>Rallus semiplumbeus</t>
  </si>
  <si>
    <t>Bogota Rail</t>
  </si>
  <si>
    <t>https://www.iucnredlist.org/species/22692482/93355621</t>
  </si>
  <si>
    <t>Grallaria ridgelyi</t>
  </si>
  <si>
    <t>Jocotoco Antpitta</t>
  </si>
  <si>
    <t>https://www.iucnredlist.org/species/22724628/94874688</t>
  </si>
  <si>
    <t>Accipiter gundlachi</t>
  </si>
  <si>
    <t>Gundlach's Hawk</t>
  </si>
  <si>
    <t>https://www.iucnredlist.org/species/22695659/112104677</t>
  </si>
  <si>
    <t>Malacoptila minor</t>
  </si>
  <si>
    <t>Lesser Crescent-chested Puffbird</t>
  </si>
  <si>
    <t>https://www.iucnredlist.org/species/45359050/95146640</t>
  </si>
  <si>
    <t>Myrmoderus ruficauda</t>
  </si>
  <si>
    <t>Scalloped Antbird</t>
  </si>
  <si>
    <t>https://www.iucnredlist.org/species/22701795/132070491</t>
  </si>
  <si>
    <t>Fregata aquila</t>
  </si>
  <si>
    <t>Ascension Frigatebird</t>
  </si>
  <si>
    <t>https://www.iucnredlist.org/species/22697728/132597828</t>
  </si>
  <si>
    <t>Grallaria saltuensis</t>
  </si>
  <si>
    <t>Perija Antpitta</t>
  </si>
  <si>
    <t>Colombia,Venezuela</t>
  </si>
  <si>
    <t>https://www.iucnredlist.org/species/103660400/104036848</t>
  </si>
  <si>
    <t>Laterallus tuerosi</t>
  </si>
  <si>
    <t>Junin Rail</t>
  </si>
  <si>
    <t>https://www.iucnredlist.org/species/22692358/93350323</t>
  </si>
  <si>
    <t>Geotrygon leucometopia</t>
  </si>
  <si>
    <t>White-fronted Quail-dove</t>
  </si>
  <si>
    <t>https://www.iucnredlist.org/species/22729909/95023120</t>
  </si>
  <si>
    <t>Hydrobates leucorhous</t>
  </si>
  <si>
    <t>Leach's Storm-petrel</t>
  </si>
  <si>
    <t>Antigua and Barbuda,Anguilla,Argentina,Barbados,Bonaire, Sint Eustatius and Saba,Brazil,Belize,Colombia,Costa Rica,Cuba,Curaçao,Dominica,Dominican Republic,Ecuador,Grenada,French Guiana,Guadeloupe,Guatemala,Guyana,Honduras,Haiti,Kiribati,Saint Kitts and Nevis,Saint Lucia,Saint Martin (French part),Martinique,Montserrat,Mexico,Nicaragua,Panama,Peru,French Polynesia,Suriname,El Salvador,Sint Maarten (Dutch part),French Southern Territories,Trinidad and Tobago,Tuvalu,Saint Vincent and the Grenadines,Venezuela</t>
  </si>
  <si>
    <t>https://www.iucnredlist.org/species/132438298/132438484</t>
  </si>
  <si>
    <t>Grallaricula ochraceifrons</t>
  </si>
  <si>
    <t>Ochre-fronted Antpitta</t>
  </si>
  <si>
    <t>https://www.iucnredlist.org/species/22703384/95226739</t>
  </si>
  <si>
    <t>Diomedea dabbenena</t>
  </si>
  <si>
    <t>Tristan Albatross</t>
  </si>
  <si>
    <t>Argentina,Brazil,Uruguay</t>
  </si>
  <si>
    <t>https://www.iucnredlist.org/species/22728364/132657527</t>
  </si>
  <si>
    <t>Numenius tahitiensis</t>
  </si>
  <si>
    <t>Bristle-thighed Curlew</t>
  </si>
  <si>
    <t>Chile,Fiji,Kiribati,Niue,French Polynesia,Pitcairn,Solomon Islands,Tokelau,Tonga,Tuvalu,Wallis and Futuna,Samoa</t>
  </si>
  <si>
    <t>https://www.iucnredlist.org/species/22693182/95218288</t>
  </si>
  <si>
    <t>Procnias nudicollis</t>
  </si>
  <si>
    <t>Bare-throated Bellbird</t>
  </si>
  <si>
    <t>Argentina,Brazil,Paraguay</t>
  </si>
  <si>
    <t>https://www.iucnredlist.org/species/22700968/93807001</t>
  </si>
  <si>
    <t>Grallaria kaestneri</t>
  </si>
  <si>
    <t>Cundinamarca Antpitta</t>
  </si>
  <si>
    <t>https://www.iucnredlist.org/species/22703268/93913752</t>
  </si>
  <si>
    <t>Capito dayi</t>
  </si>
  <si>
    <t>Black-girdled Barbet</t>
  </si>
  <si>
    <t>Bolivia,Brazil</t>
  </si>
  <si>
    <t>https://www.iucnredlist.org/species/22681917/92925988</t>
  </si>
  <si>
    <t>Thryophilus sernai</t>
  </si>
  <si>
    <t>Antioquia Wren</t>
  </si>
  <si>
    <t>https://www.iucnredlist.org/species/103889265/112413460</t>
  </si>
  <si>
    <t>Rallus wetmorei</t>
  </si>
  <si>
    <t>Plain-flanked Rail</t>
  </si>
  <si>
    <t>https://www.iucnredlist.org/species/22692476/93355035</t>
  </si>
  <si>
    <t>Chondrohierax wilsonii</t>
  </si>
  <si>
    <t>Cuban Kite</t>
  </si>
  <si>
    <t>https://www.iucnredlist.org/species/22728485/94988100</t>
  </si>
  <si>
    <t>Electron carinatum</t>
  </si>
  <si>
    <t>Keel-billed Motmot</t>
  </si>
  <si>
    <t>Belize,Costa Rica,Guatemala,Honduras,Mexico,Nicaragua</t>
  </si>
  <si>
    <t>https://www.iucnredlist.org/species/22682989/92971734</t>
  </si>
  <si>
    <t>Procellaria parkinsoni</t>
  </si>
  <si>
    <t>Black Petrel</t>
  </si>
  <si>
    <t>Colombia,Costa Rica,Ecuador,Fiji,Guatemala,Kiribati,Mexico,New Caledonia,Nicaragua,Niue,Panama,Peru,French Polynesia,El Salvador,French Southern Territories,Tonga</t>
  </si>
  <si>
    <t>https://www.iucnredlist.org/species/22698150/132629374</t>
  </si>
  <si>
    <t>Buteogallus lacernulatus</t>
  </si>
  <si>
    <t>White-necked Hawk</t>
  </si>
  <si>
    <t>https://www.iucnredlist.org/species/22695763/93527446</t>
  </si>
  <si>
    <t>Tachycineta euchrysea</t>
  </si>
  <si>
    <t>Golden Swallow</t>
  </si>
  <si>
    <t>Dominican Republic,Haiti,Jamaica</t>
  </si>
  <si>
    <t>https://www.iucnredlist.org/species/22712086/94318591</t>
  </si>
  <si>
    <t>Phoebastria albatrus</t>
  </si>
  <si>
    <t>Short-tailed Albatross</t>
  </si>
  <si>
    <t>https://www.iucnredlist.org/species/22698335/132642113</t>
  </si>
  <si>
    <t>Iodopleura pipra</t>
  </si>
  <si>
    <t>Buff-throated Purpletuft</t>
  </si>
  <si>
    <t>https://www.iucnredlist.org/species/22700818/93798415</t>
  </si>
  <si>
    <t>Psophia dextralis</t>
  </si>
  <si>
    <t>Olive-winged Trumpeter</t>
  </si>
  <si>
    <t>https://www.iucnredlist.org/species/45470698/95157690</t>
  </si>
  <si>
    <t>Cinclus schulzii</t>
  </si>
  <si>
    <t>Rufous-throated Dipper</t>
  </si>
  <si>
    <t>Argentina,Bolivia</t>
  </si>
  <si>
    <t>https://www.iucnredlist.org/species/22708169/111053629</t>
  </si>
  <si>
    <t>Pogonotriccus lanyoni</t>
  </si>
  <si>
    <t>Antioquia Bristle-tyrant</t>
  </si>
  <si>
    <t>https://www.iucnredlist.org/species/22699469/93732938</t>
  </si>
  <si>
    <t>Gymnomyza samoensis</t>
  </si>
  <si>
    <t>Mao</t>
  </si>
  <si>
    <t>https://www.iucnredlist.org/species/22704317/93962858</t>
  </si>
  <si>
    <t>Phlogophilus hemileucurus</t>
  </si>
  <si>
    <t>Ecuadorian Piedtail</t>
  </si>
  <si>
    <t>https://www.iucnredlist.org/species/22687703/93164848</t>
  </si>
  <si>
    <t>Doliornis remseni</t>
  </si>
  <si>
    <t>Chestnut-bellied Cotinga</t>
  </si>
  <si>
    <t>https://www.iucnredlist.org/species/22700747/93794511</t>
  </si>
  <si>
    <t>Doliornis sclateri</t>
  </si>
  <si>
    <t>Bay-vented Cotinga</t>
  </si>
  <si>
    <t>https://www.iucnredlist.org/species/22729326/95012723</t>
  </si>
  <si>
    <t>Porzana spiloptera</t>
  </si>
  <si>
    <t>Dot-winged Crake</t>
  </si>
  <si>
    <t>https://www.iucnredlist.org/species/22692687/93364465</t>
  </si>
  <si>
    <t>Clytoctantes alixii</t>
  </si>
  <si>
    <t>Recurve-billed Bushbird</t>
  </si>
  <si>
    <t>https://www.iucnredlist.org/species/22701358/110784748</t>
  </si>
  <si>
    <t>Cyanolyca mirabilis</t>
  </si>
  <si>
    <t>White-throated Jay</t>
  </si>
  <si>
    <t>https://www.iucnredlist.org/species/22705675/116998688</t>
  </si>
  <si>
    <t>Grus americana</t>
  </si>
  <si>
    <t>Whooping Crane</t>
  </si>
  <si>
    <t>https://www.iucnredlist.org/species/22692156/155547970</t>
  </si>
  <si>
    <t>Ardenna bulleri</t>
  </si>
  <si>
    <t>Buller's Shearwater</t>
  </si>
  <si>
    <t>Chile,Costa Rica,Ecuador,Fiji,Kiribati,Mexico,New Caledonia,Niue,Peru,French Polynesia,Solomon Islands,French Southern Territories,Tokelau,Tonga,Tuvalu,Vanuatu,Wallis and Futuna,Samoa</t>
  </si>
  <si>
    <t>https://www.iucnredlist.org/species/22698182/132632044</t>
  </si>
  <si>
    <t>Cypseloides niger</t>
  </si>
  <si>
    <t>Black Swift</t>
  </si>
  <si>
    <t>Antigua and Barbuda,Barbados,Costa Rica,Cuba,Dominica,Dominican Republic,Grenada,Guadeloupe,Guatemala,Guyana,Honduras,Haiti,Jamaica,Saint Kitts and Nevis,Saint Lucia,Martinique,Montserrat,Mexico,Nicaragua,Panama,Saint Vincent and the Grenadines</t>
  </si>
  <si>
    <t>https://www.iucnredlist.org/species/22686440/131893534</t>
  </si>
  <si>
    <t>Capito wallacei</t>
  </si>
  <si>
    <t>Scarlet-banded Barbet</t>
  </si>
  <si>
    <t>https://www.iucnredlist.org/species/22729471/95016792</t>
  </si>
  <si>
    <t>Phoenicoparrus andinus</t>
  </si>
  <si>
    <t>Andean Flamingo</t>
  </si>
  <si>
    <t>Argentina,Bolivia,Brazil,Chile,Peru</t>
  </si>
  <si>
    <t>https://www.iucnredlist.org/species/22697387/93611749</t>
  </si>
  <si>
    <t>Megapodius layardi</t>
  </si>
  <si>
    <t>Vanuatu Scrubfowl</t>
  </si>
  <si>
    <t>Vanuatu</t>
  </si>
  <si>
    <t>https://www.iucnredlist.org/species/22678615/92781287</t>
  </si>
  <si>
    <t>Megapodius pritchardii</t>
  </si>
  <si>
    <t>Tongan Scrubfowl</t>
  </si>
  <si>
    <t>Tonga</t>
  </si>
  <si>
    <t>https://www.iucnredlist.org/species/22678625/156113936</t>
  </si>
  <si>
    <t>Carpornis melanocephala</t>
  </si>
  <si>
    <t>Black-headed Berryeater</t>
  </si>
  <si>
    <t>https://www.iucnredlist.org/species/22700736/111185850</t>
  </si>
  <si>
    <t>Alectrurus risora</t>
  </si>
  <si>
    <t>Strange-tailed Tyrant</t>
  </si>
  <si>
    <t>Argentina,Brazil,Paraguay,Uruguay</t>
  </si>
  <si>
    <t>https://www.iucnredlist.org/species/22700303/93768087</t>
  </si>
  <si>
    <t>Anthus spragueii</t>
  </si>
  <si>
    <t>Sprague's Pipit</t>
  </si>
  <si>
    <t>https://www.iucnredlist.org/species/22718591/131989481</t>
  </si>
  <si>
    <t>Alectrurus tricolor</t>
  </si>
  <si>
    <t>Cock-tailed Tyrant</t>
  </si>
  <si>
    <t>Argentina,Bolivia,Brazil,Paraguay</t>
  </si>
  <si>
    <t>https://www.iucnredlist.org/species/22700300/110738421</t>
  </si>
  <si>
    <t>Calcarius ornatus</t>
  </si>
  <si>
    <t>Chestnut-collared Longspur</t>
  </si>
  <si>
    <t>https://www.iucnredlist.org/species/22721040/119052826</t>
  </si>
  <si>
    <t>Micrastur plumbeus</t>
  </si>
  <si>
    <t>Plumbeous Forest-falcon</t>
  </si>
  <si>
    <t>https://www.iucnredlist.org/species/22696275/93553190</t>
  </si>
  <si>
    <t>Pterodroma externa</t>
  </si>
  <si>
    <t>Juan Fernandez Petrel</t>
  </si>
  <si>
    <t>Chile,Costa Rica,Ecuador,Kiribati,Mexico,Peru,French Polynesia,Pitcairn,French Southern Territories</t>
  </si>
  <si>
    <t>https://www.iucnredlist.org/species/22698030/132620783</t>
  </si>
  <si>
    <t>Chaetura pelagica</t>
  </si>
  <si>
    <t>Chimney Swift</t>
  </si>
  <si>
    <t>Aruba,Brazil,Belize,Chile,Colombia,Costa Rica,Cuba,Dominican Republic,Ecuador,Guatemala,Honduras,Haiti,Mexico,Nicaragua,Panama,Peru,El Salvador,Venezuela</t>
  </si>
  <si>
    <t>https://www.iucnredlist.org/species/22686709/131792415</t>
  </si>
  <si>
    <t>Hylorchilus navai</t>
  </si>
  <si>
    <t>Nava's Wren</t>
  </si>
  <si>
    <t>https://www.iucnredlist.org/species/22711346/118597122</t>
  </si>
  <si>
    <t>Platyrinchus leucoryphus</t>
  </si>
  <si>
    <t>Russet-winged Spadebill</t>
  </si>
  <si>
    <t>https://www.iucnredlist.org/species/22699644/131322723</t>
  </si>
  <si>
    <t>Lamprolia klinesmithi</t>
  </si>
  <si>
    <t>Natewa Silktail</t>
  </si>
  <si>
    <t>https://www.iucnredlist.org/species/103707799/118499534</t>
  </si>
  <si>
    <t>Grallaria excelsa</t>
  </si>
  <si>
    <t>Great Antpitta</t>
  </si>
  <si>
    <t>https://www.iucnredlist.org/species/22703243/93911876</t>
  </si>
  <si>
    <t>Laterallus spilonota</t>
  </si>
  <si>
    <t>Galapagos Rail</t>
  </si>
  <si>
    <t>https://www.iucnredlist.org/species/22692366/93350608</t>
  </si>
  <si>
    <t>Laterallus levraudi</t>
  </si>
  <si>
    <t>Rusty-flanked Crake</t>
  </si>
  <si>
    <t>https://www.iucnredlist.org/species/22692340/131379965</t>
  </si>
  <si>
    <t>Rallus antarcticus</t>
  </si>
  <si>
    <t>Austral Rail</t>
  </si>
  <si>
    <t>https://www.iucnredlist.org/species/22692486/93356027</t>
  </si>
  <si>
    <t>Premnoplex pariae</t>
  </si>
  <si>
    <t>Paria Barbtail</t>
  </si>
  <si>
    <t>https://www.iucnredlist.org/species/103672561/104056169</t>
  </si>
  <si>
    <t>Eudyptes moseleyi</t>
  </si>
  <si>
    <t>Northern Rockhopper Penguin</t>
  </si>
  <si>
    <t>Malvinas (Falkland Islands), French Southern Territories</t>
  </si>
  <si>
    <t>https://www.iucnredlist.org/species/22734408/132664126</t>
  </si>
  <si>
    <t>Myzomela chermesina</t>
  </si>
  <si>
    <t>Rotuma Myzomela</t>
  </si>
  <si>
    <t>https://www.iucnredlist.org/species/22703871/93940999</t>
  </si>
  <si>
    <t>Alopecoenas stairi</t>
  </si>
  <si>
    <t>Shy Ground-dove</t>
  </si>
  <si>
    <t>Fiji,Tonga,Wallis and Futuna,Samoa</t>
  </si>
  <si>
    <t>https://www.iucnredlist.org/species/22691042/93300863</t>
  </si>
  <si>
    <t>Columba pallidiceps</t>
  </si>
  <si>
    <t>Yellow-legged Pigeon</t>
  </si>
  <si>
    <t>https://www.iucnredlist.org/species/22690226/131925376</t>
  </si>
  <si>
    <t>Geotrygon caniceps</t>
  </si>
  <si>
    <t>Grey-headed Quail-dove</t>
  </si>
  <si>
    <t>https://www.iucnredlist.org/species/22729904/95022776</t>
  </si>
  <si>
    <t>Cotinga ridgwayi</t>
  </si>
  <si>
    <t>Turquoise Cotinga</t>
  </si>
  <si>
    <t>https://www.iucnredlist.org/species/22700874/93801353</t>
  </si>
  <si>
    <t>Pterodroma pycrofti</t>
  </si>
  <si>
    <t>Pycroft's Petrel</t>
  </si>
  <si>
    <t>Fiji,Kiribati,New Caledonia,Nauru,Solomon Islands,Tonga,Tuvalu,Vanuatu,Wallis and Futuna</t>
  </si>
  <si>
    <t>https://www.iucnredlist.org/species/22697984/132616888</t>
  </si>
  <si>
    <t>Spheniscus mendiculus</t>
  </si>
  <si>
    <t>Galapagos Penguin</t>
  </si>
  <si>
    <t>https://www.iucnredlist.org/species/22697825/132606008</t>
  </si>
  <si>
    <t>Pterodroma brevipes</t>
  </si>
  <si>
    <t>Collared Petrel</t>
  </si>
  <si>
    <t>Chile,Ecuador,Fiji,Kiribati,New Caledonia,Nauru,Niue,French Polynesia,Pitcairn,Solomon Islands,Tokelau,Tonga,Tuvalu,Vanuatu,Wallis and Futuna,Samoa</t>
  </si>
  <si>
    <t>https://www.iucnredlist.org/species/22697987/132617265</t>
  </si>
  <si>
    <t>Grallaria milleri</t>
  </si>
  <si>
    <t>Brown-banded Antpitta</t>
  </si>
  <si>
    <t>https://www.iucnredlist.org/species/22703336/93917548</t>
  </si>
  <si>
    <t>Pterodroma cervicalis</t>
  </si>
  <si>
    <t>White-necked Petrel</t>
  </si>
  <si>
    <t>Fiji,Kiribati,Mexico,New Caledonia,Nauru,Niue,French Polynesia,Solomon Islands,Tokelau,Tonga,Tuvalu,Vanuatu,Wallis and Futuna,Samoa</t>
  </si>
  <si>
    <t>https://www.iucnredlist.org/species/22697957/132614556</t>
  </si>
  <si>
    <t>Grallaria bangsi</t>
  </si>
  <si>
    <t>Santa Marta Antpitta</t>
  </si>
  <si>
    <t>https://www.iucnredlist.org/species/22703271/93914023</t>
  </si>
  <si>
    <t>Psophia viridis</t>
  </si>
  <si>
    <t>Green-winged Trumpeter</t>
  </si>
  <si>
    <t>https://www.iucnredlist.org/species/45470705/95158191</t>
  </si>
  <si>
    <t>Galbula pastazae</t>
  </si>
  <si>
    <t>Coppery-chested Jacamar</t>
  </si>
  <si>
    <t>https://www.iucnredlist.org/species/22682206/92934956</t>
  </si>
  <si>
    <t>Grallaria alleni</t>
  </si>
  <si>
    <t>Moustached Antpitta</t>
  </si>
  <si>
    <t>https://www.iucnredlist.org/species/22703252/131546819</t>
  </si>
  <si>
    <t>Pyrocephalus nanus</t>
  </si>
  <si>
    <t>Little Vermilion Flycatcher</t>
  </si>
  <si>
    <t>https://www.iucnredlist.org/species/103682926/119555197</t>
  </si>
  <si>
    <t>Onychorhynchus occidentalis</t>
  </si>
  <si>
    <t>Pacific Royal Flycatcher</t>
  </si>
  <si>
    <t>https://www.iucnredlist.org/species/22699653/93742094</t>
  </si>
  <si>
    <t>Nannopterum harrisi</t>
  </si>
  <si>
    <t>Flightless Cormorant</t>
  </si>
  <si>
    <t>https://www.iucnredlist.org/species/22696756/133546087</t>
  </si>
  <si>
    <t>Thalassarche chrysostoma</t>
  </si>
  <si>
    <t>Grey-headed Albatross</t>
  </si>
  <si>
    <t>Argentina,Brazil,Chile, Malvinas (Falkland Islands),Panama,Peru,French Southern Territories,Uruguay</t>
  </si>
  <si>
    <t>https://www.iucnredlist.org/species/22698398/132644834</t>
  </si>
  <si>
    <t>Laterallus xenopterus</t>
  </si>
  <si>
    <t>Rufous-faced Crake</t>
  </si>
  <si>
    <t>Bolivia,Brazil,Paraguay</t>
  </si>
  <si>
    <t>https://www.iucnredlist.org/species/22692374/93351150</t>
  </si>
  <si>
    <t>Dendrortyx barbatus</t>
  </si>
  <si>
    <t>Bearded Wood-partridge</t>
  </si>
  <si>
    <t>https://www.iucnredlist.org/species/22679576/92819853</t>
  </si>
  <si>
    <t>Grallaria gigantea</t>
  </si>
  <si>
    <t>Giant Antpitta</t>
  </si>
  <si>
    <t>https://www.iucnredlist.org/species/22703240/131943698</t>
  </si>
  <si>
    <t>Hylopezus auricularis</t>
  </si>
  <si>
    <t>Masked Antpitta</t>
  </si>
  <si>
    <t>Bolivia</t>
  </si>
  <si>
    <t>https://www.iucnredlist.org/species/22728454/132032705</t>
  </si>
  <si>
    <t>Eleothreptus candicans</t>
  </si>
  <si>
    <t>White-winged Nightjar</t>
  </si>
  <si>
    <t>https://www.iucnredlist.org/species/22689826/153953594</t>
  </si>
  <si>
    <t>Puffinus heinrothi</t>
  </si>
  <si>
    <t>Heinroth's Shearwater</t>
  </si>
  <si>
    <t>https://www.iucnredlist.org/species/22698277/132639135</t>
  </si>
  <si>
    <t>Myrmotherula minor</t>
  </si>
  <si>
    <t>Salvadori's Antwren</t>
  </si>
  <si>
    <t>https://www.iucnredlist.org/species/22701514/93833504</t>
  </si>
  <si>
    <t>Aramides wolfi</t>
  </si>
  <si>
    <t>Brown Wood-rail</t>
  </si>
  <si>
    <t>https://www.iucnredlist.org/species/22692581/93359785</t>
  </si>
  <si>
    <t>Zoothera turipavae</t>
  </si>
  <si>
    <t>Guadalcanal Thrush</t>
  </si>
  <si>
    <t>https://www.iucnredlist.org/species/22728359/94981736</t>
  </si>
  <si>
    <t>Procnias tricarunculatus</t>
  </si>
  <si>
    <t>Three-wattled Bellbird</t>
  </si>
  <si>
    <t>Costa Rica,Honduras,Nicaragua,Panama</t>
  </si>
  <si>
    <t>https://www.iucnredlist.org/species/22700946/93806341</t>
  </si>
  <si>
    <t>Grallaria przewalskii</t>
  </si>
  <si>
    <t>Rusty-tinged Antpitta</t>
  </si>
  <si>
    <t>https://www.iucnredlist.org/species/22703311/110972490</t>
  </si>
  <si>
    <t>Grallaricula cucullata</t>
  </si>
  <si>
    <t>Hooded Antpitta</t>
  </si>
  <si>
    <t>https://www.iucnredlist.org/species/22703392/110977935</t>
  </si>
  <si>
    <t>Pterodroma leucoptera</t>
  </si>
  <si>
    <t>White-winged Petrel</t>
  </si>
  <si>
    <t>Ecuador,Fiji,Kiribati,New Caledonia,Niue,Peru,French Polynesia,Pitcairn,Tokelau,Tonga,Tuvalu,Vanuatu,Wallis and Futuna,Samoa</t>
  </si>
  <si>
    <t>https://www.iucnredlist.org/species/22697970/132615952</t>
  </si>
  <si>
    <t>Clytoctantes atrogularis</t>
  </si>
  <si>
    <t>Rondonia Bushbird</t>
  </si>
  <si>
    <t>https://www.iucnredlist.org/species/22701364/110785170</t>
  </si>
  <si>
    <t>Pitta anerythra</t>
  </si>
  <si>
    <t>Black-faced Pitta</t>
  </si>
  <si>
    <t>https://www.iucnredlist.org/species/22698703/93698774</t>
  </si>
  <si>
    <t>Phytotoma raimondii</t>
  </si>
  <si>
    <t>Peruvian Plantcutter</t>
  </si>
  <si>
    <t>https://www.iucnredlist.org/species/22700764/155211528</t>
  </si>
  <si>
    <t>Capito hypoleucus</t>
  </si>
  <si>
    <t>White-mantled Barbet</t>
  </si>
  <si>
    <t>https://www.iucnredlist.org/species/22681914/92925684</t>
  </si>
  <si>
    <t>Odontophorus melanonotus</t>
  </si>
  <si>
    <t>Dark-backed Wood-quail</t>
  </si>
  <si>
    <t>https://www.iucnredlist.org/species/22679663/92823350</t>
  </si>
  <si>
    <t>Leptotila ochraceiventris</t>
  </si>
  <si>
    <t>Ochre-bellied Dove</t>
  </si>
  <si>
    <t>https://www.iucnredlist.org/species/22690895/93293759</t>
  </si>
  <si>
    <t>Procellaria conspicillata</t>
  </si>
  <si>
    <t>Spectacled Petrel</t>
  </si>
  <si>
    <t>https://www.iucnredlist.org/species/22728437/132659002</t>
  </si>
  <si>
    <t>Nesasio solomonensis</t>
  </si>
  <si>
    <t>Fearful Owl</t>
  </si>
  <si>
    <t>https://www.iucnredlist.org/species/22689539/93236256</t>
  </si>
  <si>
    <t>Procellaria aequinoctialis</t>
  </si>
  <si>
    <t>White-chinned Petrel</t>
  </si>
  <si>
    <t>Argentina,Brazil,Chile,Ecuador,Malvinas (Falkland Islands),Peru,French Southern Territories,Uruguay</t>
  </si>
  <si>
    <t>https://www.iucnredlist.org/species/22698140/132628887</t>
  </si>
  <si>
    <t>Leptotila battyi</t>
  </si>
  <si>
    <t>Brown-backed Dove</t>
  </si>
  <si>
    <t>https://www.iucnredlist.org/species/22690868/93292323</t>
  </si>
  <si>
    <t>Biatas nigropectus</t>
  </si>
  <si>
    <t>White-bearded Antshrike</t>
  </si>
  <si>
    <t>https://www.iucnredlist.org/species/22701272/131290691</t>
  </si>
  <si>
    <t>Heliodoxa gularis</t>
  </si>
  <si>
    <t>Pink-throated Brilliant</t>
  </si>
  <si>
    <t>https://www.iucnredlist.org/species/22687721/93165925</t>
  </si>
  <si>
    <t>Pterodroma defilippiana</t>
  </si>
  <si>
    <t>Masatierra Petrel</t>
  </si>
  <si>
    <t>https://www.iucnredlist.org/species/22697990/132617737</t>
  </si>
  <si>
    <t>Odontophorus strophium</t>
  </si>
  <si>
    <t>Gorgeted Wood-quail</t>
  </si>
  <si>
    <t>https://www.iucnredlist.org/species/22679678/155450500</t>
  </si>
  <si>
    <t>Odontophorus atrifrons</t>
  </si>
  <si>
    <t>Black-fronted Wood-quail</t>
  </si>
  <si>
    <t>https://www.iucnredlist.org/species/22679650/92822815</t>
  </si>
  <si>
    <t>Myrmotherula urosticta</t>
  </si>
  <si>
    <t>Band-tailed Antwren</t>
  </si>
  <si>
    <t>https://www.iucnredlist.org/species/22701533/93834692</t>
  </si>
  <si>
    <t>Ducula brenchleyi</t>
  </si>
  <si>
    <t>Chestnut-bellied Imperial-pigeon</t>
  </si>
  <si>
    <t>https://www.iucnredlist.org/species/22691744/93323233</t>
  </si>
  <si>
    <t>Diomedea antipodensis</t>
  </si>
  <si>
    <t>Antipodean Albatross</t>
  </si>
  <si>
    <t>Chile,French Polynesia</t>
  </si>
  <si>
    <t>https://www.iucnredlist.org/species/22728318/132656045</t>
  </si>
  <si>
    <t>Glaucidium nubicola</t>
  </si>
  <si>
    <t>Cloudforest Pygmy-owl</t>
  </si>
  <si>
    <t>https://www.iucnredlist.org/species/22724604/94873667</t>
  </si>
  <si>
    <t>Odontophorus dialeucos</t>
  </si>
  <si>
    <t>Tacarcuna Wood-quail</t>
  </si>
  <si>
    <t>https://www.iucnredlist.org/species/22679673/92823892</t>
  </si>
  <si>
    <t>Ducula bakeri</t>
  </si>
  <si>
    <t>Vanuatu Imperial-pigeon</t>
  </si>
  <si>
    <t>https://www.iucnredlist.org/species/22691749/93323539</t>
  </si>
  <si>
    <t>Megascops barbarus</t>
  </si>
  <si>
    <t>Bearded Screech-owl</t>
  </si>
  <si>
    <t>https://www.iucnredlist.org/species/22688807/93209061</t>
  </si>
  <si>
    <t>Anthocephala floriceps</t>
  </si>
  <si>
    <t>Blossomcrown</t>
  </si>
  <si>
    <t>https://www.iucnredlist.org/species/154807906/154812309</t>
  </si>
  <si>
    <t>Accipiter imitator</t>
  </si>
  <si>
    <t>Imitator Goshawk</t>
  </si>
  <si>
    <t>https://www.iucnredlist.org/species/22695553/93515433</t>
  </si>
  <si>
    <t>Eudyptes chrysocome</t>
  </si>
  <si>
    <t>Southern Rockhopper Penguin</t>
  </si>
  <si>
    <t>Argentina,Chile,Malvinas (Falkland Islands),French Southern Territories</t>
  </si>
  <si>
    <t>https://www.iucnredlist.org/species/22735250/132664584</t>
  </si>
  <si>
    <t>Onychorhynchus swainsoni</t>
  </si>
  <si>
    <t>Atlantic Royal Flycatcher</t>
  </si>
  <si>
    <t>https://www.iucnredlist.org/species/22699659/131326693</t>
  </si>
  <si>
    <t>Spheniscus humboldti</t>
  </si>
  <si>
    <t>Humboldt Penguin</t>
  </si>
  <si>
    <t>Chile,Colombia,Ecuador,Peru</t>
  </si>
  <si>
    <t>https://www.iucnredlist.org/species/22697817/132605004</t>
  </si>
  <si>
    <t>Euchrepomis sharpei</t>
  </si>
  <si>
    <t>Yellow-rumped Antwren</t>
  </si>
  <si>
    <t>https://www.iucnredlist.org/species/22701656/93842290</t>
  </si>
  <si>
    <t>Diomedea sanfordi</t>
  </si>
  <si>
    <t>Northern Royal Albatross</t>
  </si>
  <si>
    <t>Argentina,Brazil,Chile,Malvinas (Falkland Islands),French Southern Territories,Uruguay</t>
  </si>
  <si>
    <t>https://www.iucnredlist.org/species/22728323/132656392</t>
  </si>
  <si>
    <t>Eudyptes robustus</t>
  </si>
  <si>
    <t>Snares Penguin</t>
  </si>
  <si>
    <t>Argentina,Malvinas (Falkland Islands)</t>
  </si>
  <si>
    <t>https://www.iucnredlist.org/species/22697782/132602343</t>
  </si>
  <si>
    <t>Diomedea epomophora</t>
  </si>
  <si>
    <t>Southern Royal Albatross</t>
  </si>
  <si>
    <t>Argentina,Brazil,Chile,Malvinas (Falkland Islands),New Caledonia,French Southern Territories,Uruguay</t>
  </si>
  <si>
    <t>https://www.iucnredlist.org/species/22698314/132641187</t>
  </si>
  <si>
    <t>Eudyptes chrysolophus</t>
  </si>
  <si>
    <t>Macaroni Penguin</t>
  </si>
  <si>
    <t>Argentina,Brazil,Chile,Malvinas (Falkland Islands),French Southern Territories</t>
  </si>
  <si>
    <t>https://www.iucnredlist.org/species/22697793/132602631</t>
  </si>
  <si>
    <t>Mammals</t>
  </si>
  <si>
    <t>Solenodon paradoxus</t>
  </si>
  <si>
    <t>Hispaniolan Solenodon</t>
  </si>
  <si>
    <t>https://www.iucnredlist.org/species/20321/9186243</t>
  </si>
  <si>
    <t>Solenodon cubanus</t>
  </si>
  <si>
    <t>Cuban Solenodon</t>
  </si>
  <si>
    <t>https://www.iucnredlist.org/species/20320/22327125</t>
  </si>
  <si>
    <t>Plagiodontia aedium</t>
  </si>
  <si>
    <t>Cuvier's Hutia</t>
  </si>
  <si>
    <t>https://www.iucnredlist.org/species/17460/7086930</t>
  </si>
  <si>
    <t>Pteronura brasiliensis</t>
  </si>
  <si>
    <t>Giant Otter</t>
  </si>
  <si>
    <t>Bolivia,Brazil,Colombia,Ecuador,French Guiana,Guyana,Peru,Paraguay,Suriname,Venezuela</t>
  </si>
  <si>
    <t>https://www.iucnredlist.org/species/18711/21938411</t>
  </si>
  <si>
    <t>Xenomys nelsoni</t>
  </si>
  <si>
    <t>Magdelena Wood Rat</t>
  </si>
  <si>
    <t>https://www.iucnredlist.org/species/23115/22359234</t>
  </si>
  <si>
    <t>Abrocoma boliviensis</t>
  </si>
  <si>
    <t>Bolivian Chinchilla Rat</t>
  </si>
  <si>
    <t>https://www.iucnredlist.org/species/18/22182349</t>
  </si>
  <si>
    <t>Tympanoctomys aureus</t>
  </si>
  <si>
    <t>Golden Vizcacha Rat</t>
  </si>
  <si>
    <t>https://www.iucnredlist.org/species/136557/78324400</t>
  </si>
  <si>
    <t>Zygogeomys trichopus</t>
  </si>
  <si>
    <t>Michoacan Pocket Gopher</t>
  </si>
  <si>
    <t>https://www.iucnredlist.org/species/23323/22216603</t>
  </si>
  <si>
    <t>Lonchorhina orinocensis</t>
  </si>
  <si>
    <t>Orinoco Sword-nosed Bat</t>
  </si>
  <si>
    <t>https://www.iucnredlist.org/species/12273/166505026</t>
  </si>
  <si>
    <t>Priodontes maximus</t>
  </si>
  <si>
    <t>Giant Armadillo</t>
  </si>
  <si>
    <t>Argentina,Bolivia,Brazil,Colombia,Ecuador,French Guiana,Guyana,Peru,Paraguay,Suriname,Venezuela</t>
  </si>
  <si>
    <t>https://www.iucnredlist.org/species/18144/47442343</t>
  </si>
  <si>
    <t>Bradypus torquatus</t>
  </si>
  <si>
    <t>Maned Three-toed Sloth</t>
  </si>
  <si>
    <t>https://www.iucnredlist.org/species/3036/47436575</t>
  </si>
  <si>
    <t>Myrmecophaga tridactyla</t>
  </si>
  <si>
    <t>Giant Anteater</t>
  </si>
  <si>
    <t>Argentina,Bolivia,Brazil,Colombia,Costa Rica,Ecuador,French Guiana,Guyana,Honduras,Nicaragua,Panama,Peru,Paraguay,Suriname,Venezuela</t>
  </si>
  <si>
    <t>https://www.iucnredlist.org/species/14224/47441961</t>
  </si>
  <si>
    <t>Habromys chinanteco</t>
  </si>
  <si>
    <t>Chinanteco Deer Mouse</t>
  </si>
  <si>
    <t>https://www.iucnredlist.org/species/9608/22376453</t>
  </si>
  <si>
    <t>Enhydra lutris</t>
  </si>
  <si>
    <t>Sea Otter</t>
  </si>
  <si>
    <t>https://www.iucnredlist.org/species/7750/21939518</t>
  </si>
  <si>
    <t>Catagonus wagneri</t>
  </si>
  <si>
    <t>Chacoan Peccary</t>
  </si>
  <si>
    <t>Argentina,Bolivia, Paraguay</t>
  </si>
  <si>
    <t>https://www.iucnredlist.org/species/4015/72587993</t>
  </si>
  <si>
    <t>Sturnira nana</t>
  </si>
  <si>
    <t>Lesser Yellow-shouldered Bat</t>
  </si>
  <si>
    <t>https://www.iucnredlist.org/species/20958/22050195</t>
  </si>
  <si>
    <t>Leptonycteris nivalis</t>
  </si>
  <si>
    <t>Greater Long-nosed Bat</t>
  </si>
  <si>
    <t>https://www.iucnredlist.org/species/11697/22126172</t>
  </si>
  <si>
    <t>Tapirus bairdii</t>
  </si>
  <si>
    <t>Baird's Tapir</t>
  </si>
  <si>
    <t>Belize,Colombia,Costa Rica,Guatemala,Honduras,Mexico,Nicaragua,Panama</t>
  </si>
  <si>
    <t>https://www.iucnredlist.org/species/21471/45173340</t>
  </si>
  <si>
    <t>Romerolagus diazi</t>
  </si>
  <si>
    <t>Volcano Rabbit</t>
  </si>
  <si>
    <t>https://www.iucnredlist.org/species/19742/45180356</t>
  </si>
  <si>
    <t>Dugong dugon</t>
  </si>
  <si>
    <t>Dugong</t>
  </si>
  <si>
    <t>New Caledonia,Palau,Solomon Islands,Vanuatu</t>
  </si>
  <si>
    <t>https://www.iucnredlist.org/species/6909/160756767</t>
  </si>
  <si>
    <t>Balantiopteryx io</t>
  </si>
  <si>
    <t>Thomas's Sac-winged Bat</t>
  </si>
  <si>
    <t>Belize,Guatemala,Mexico</t>
  </si>
  <si>
    <t>https://www.iucnredlist.org/species/2532/22030080</t>
  </si>
  <si>
    <t>Balantiopteryx infusca</t>
  </si>
  <si>
    <t>Ecuadorian Sac-winged Bat</t>
  </si>
  <si>
    <t>https://www.iucnredlist.org/species/2531/97206692</t>
  </si>
  <si>
    <t>Phyllonycteris aphylla</t>
  </si>
  <si>
    <t>Jamaican Flower Bat</t>
  </si>
  <si>
    <t>https://www.iucnredlist.org/species/17173/22133396</t>
  </si>
  <si>
    <t>Emballonura semicaudata</t>
  </si>
  <si>
    <t>Pacific Sheath-tailed Bat</t>
  </si>
  <si>
    <t>Fiji,Palau,Tonga,Samoa</t>
  </si>
  <si>
    <t>https://www.iucnredlist.org/species/7669/12841889</t>
  </si>
  <si>
    <t>Caenolestes convelatus</t>
  </si>
  <si>
    <t>Blackish Shrew Opossum</t>
  </si>
  <si>
    <t>https://www.iucnredlist.org/species/40522/22179860</t>
  </si>
  <si>
    <t>Marmosops handleyi</t>
  </si>
  <si>
    <t>Opossum-souris De Handley</t>
  </si>
  <si>
    <t>https://www.iucnredlist.org/species/12820/22179321</t>
  </si>
  <si>
    <t>Monodelphis unistriata</t>
  </si>
  <si>
    <t>Single-striped Opossum</t>
  </si>
  <si>
    <t>https://www.iucnredlist.org/species/13703/22171555</t>
  </si>
  <si>
    <t>Thylamys karimii</t>
  </si>
  <si>
    <t>Karimi's Fat-tailed Mouse Opossum</t>
  </si>
  <si>
    <t>https://www.iucnredlist.org/species/136653/22172758</t>
  </si>
  <si>
    <t>Pontoporia blainvillei</t>
  </si>
  <si>
    <t>Franciscana</t>
  </si>
  <si>
    <t>https://www.iucnredlist.org/species/17978/123792204</t>
  </si>
  <si>
    <t>Reithrodontomys hirsutus</t>
  </si>
  <si>
    <t>Hairy Harvest Mouse</t>
  </si>
  <si>
    <t>https://www.iucnredlist.org/species/19409/22386368</t>
  </si>
  <si>
    <t>Reithrodontomys tenuirostris</t>
  </si>
  <si>
    <t>Narrow-nosed Harvest Mouse</t>
  </si>
  <si>
    <t>https://www.iucnredlist.org/species/19418/22385808</t>
  </si>
  <si>
    <t>Brachyteles hypoxanthus</t>
  </si>
  <si>
    <t>Northern Muriqui</t>
  </si>
  <si>
    <t>https://www.iucnredlist.org/species/2994/17927482</t>
  </si>
  <si>
    <t>Brachyteles arachnoides</t>
  </si>
  <si>
    <t>Southern Muriqui</t>
  </si>
  <si>
    <t>https://www.iucnredlist.org/species/2993/17927228</t>
  </si>
  <si>
    <t>Marmosa xerophila</t>
  </si>
  <si>
    <t>Dryland Mouse Opossum</t>
  </si>
  <si>
    <t>https://www.iucnredlist.org/species/12815/115106154</t>
  </si>
  <si>
    <t>Phocoena sinus</t>
  </si>
  <si>
    <t>Vaquita</t>
  </si>
  <si>
    <t>https://www.iucnredlist.org/species/17028/50370296</t>
  </si>
  <si>
    <t>Chinchilla lanigera</t>
  </si>
  <si>
    <t>Long-tailed Chinchilla</t>
  </si>
  <si>
    <t>https://www.iucnredlist.org/species/4652/117975205</t>
  </si>
  <si>
    <t>Chinchilla chinchilla</t>
  </si>
  <si>
    <t>Short-tailed Chinchilla</t>
  </si>
  <si>
    <t>https://www.iucnredlist.org/species/4651/22191157</t>
  </si>
  <si>
    <t>Reithrodontomys bakeri</t>
  </si>
  <si>
    <t>Baker's Small-toothed Harvest Mouse</t>
  </si>
  <si>
    <t>https://www.iucnredlist.org/species/136821/22385642</t>
  </si>
  <si>
    <t>Tolypeutes tricinctus</t>
  </si>
  <si>
    <t>Brazilian Three-banded Armadillo</t>
  </si>
  <si>
    <t>https://www.iucnredlist.org/species/21975/47443455</t>
  </si>
  <si>
    <t>Ateles fusciceps</t>
  </si>
  <si>
    <t>Brown-headed Spider Monkey</t>
  </si>
  <si>
    <t>Colombia,Ecuador,Panama</t>
  </si>
  <si>
    <t>https://www.iucnredlist.org/species/135446/4129010</t>
  </si>
  <si>
    <t>Chilonatalus micropus</t>
  </si>
  <si>
    <t>Cuban Lesser Funnel-eared Bat</t>
  </si>
  <si>
    <t>Colombia,Dominican Republic,Jamaica</t>
  </si>
  <si>
    <t>https://www.iucnredlist.org/species/88088852/22040831</t>
  </si>
  <si>
    <t>Geocapromys brownii</t>
  </si>
  <si>
    <t>Brown's Hutia</t>
  </si>
  <si>
    <t>https://www.iucnredlist.org/species/9001/22186569</t>
  </si>
  <si>
    <t>Natalus jamaicensis</t>
  </si>
  <si>
    <t>Jamaican Greater Funnel-eared Bat</t>
  </si>
  <si>
    <t>https://www.iucnredlist.org/species/136824/22043871</t>
  </si>
  <si>
    <t>Callorhinus ursinus</t>
  </si>
  <si>
    <t>Northern Fur Seal</t>
  </si>
  <si>
    <t>https://www.iucnredlist.org/species/3590/45224953</t>
  </si>
  <si>
    <t>Tremarctos ornatus</t>
  </si>
  <si>
    <t>Spectacled Bear</t>
  </si>
  <si>
    <t>Bolivia,Colombia,Ecuador,Peru,Venezuela</t>
  </si>
  <si>
    <t>https://www.iucnredlist.org/species/22066/123792952</t>
  </si>
  <si>
    <t>Monodelphis reigi</t>
  </si>
  <si>
    <t>Reig's Opossum</t>
  </si>
  <si>
    <t>https://www.iucnredlist.org/species/136392/22170127</t>
  </si>
  <si>
    <t>Amorphochilus schnablii</t>
  </si>
  <si>
    <t>Smoky Bat</t>
  </si>
  <si>
    <t>https://www.iucnredlist.org/species/1154/22070889</t>
  </si>
  <si>
    <t>Ateles geoffroyi</t>
  </si>
  <si>
    <t>Geoffroy’s Spider Monkey</t>
  </si>
  <si>
    <t>Belize,Colombia,Costa Rica,Guatemala,Honduras,Mexico,Nicaragua,Panama,El Salvador</t>
  </si>
  <si>
    <t>https://www.iucnredlist.org/species/2279/9387270</t>
  </si>
  <si>
    <t>Tayassu pecari</t>
  </si>
  <si>
    <t>White-lipped Peccary</t>
  </si>
  <si>
    <t>Argentina,Bolivia,Brazil,Belize,Colombia,Costa Rica,Ecuador,French Guiana,Guatemala,Guyana,Honduras,Mexico,Nicaragua,Panama,Peru,Paraguay,Suriname,Venezuela</t>
  </si>
  <si>
    <t>https://www.iucnredlist.org/species/41778/44051115</t>
  </si>
  <si>
    <t>Mesocapromys sanfelipensis</t>
  </si>
  <si>
    <t>Little Earth Hutia</t>
  </si>
  <si>
    <t>https://www.iucnredlist.org/species/13218/22186444</t>
  </si>
  <si>
    <t>Ateles paniscus</t>
  </si>
  <si>
    <t>Guiana Spider Monkey</t>
  </si>
  <si>
    <t>Brazil,French Guiana,Guyana,Suriname</t>
  </si>
  <si>
    <t>https://www.iucnredlist.org/species/2283/17929494</t>
  </si>
  <si>
    <t>REPTILES</t>
  </si>
  <si>
    <t>Dermatemys mawii</t>
  </si>
  <si>
    <t>Central American River Turtle</t>
  </si>
  <si>
    <t xml:space="preserve">http://www.iucnredlist.org/details/6493/0 </t>
  </si>
  <si>
    <t>Gonatodes daudini</t>
  </si>
  <si>
    <t>Union Island Gecko</t>
  </si>
  <si>
    <t>Saint Vincent and the Grenadines</t>
  </si>
  <si>
    <t xml:space="preserve">http://dx.doi.org/10.2305/IUCN.UK.2011-2.RLTS.T194258A8889057.en </t>
  </si>
  <si>
    <t>Gonatodes infernalis</t>
  </si>
  <si>
    <t>https://www.iucnredlist.org/species/66083295/66083297</t>
  </si>
  <si>
    <t>Peltocephalus dumerilianus</t>
  </si>
  <si>
    <t>Big-headed Amazon River Turtle</t>
  </si>
  <si>
    <t>Brazil,Colombia,French Guiana,Venezuela</t>
  </si>
  <si>
    <t xml:space="preserve">http://www.iucnredlist.org/details/16511/0 </t>
  </si>
  <si>
    <t>Oedodera marmorata</t>
  </si>
  <si>
    <t>Marbled Gecko</t>
  </si>
  <si>
    <t xml:space="preserve">http://dx.doi.org/10.2305/IUCN.UK.2011-1.RLTS.T176174A7192226.en </t>
  </si>
  <si>
    <t>Podocnemis lewyana</t>
  </si>
  <si>
    <t>Magdalena River Turtle</t>
  </si>
  <si>
    <t>http://dx.doi.org/10.2305/IUCN.UK.2016-1.RLTS.T17823A1528580.en</t>
  </si>
  <si>
    <t>Hydromedusa maximiliani</t>
  </si>
  <si>
    <t>Brazilian Snake-necked Turtle</t>
  </si>
  <si>
    <t>http://www.iucnredlist.org/details/10309/0</t>
  </si>
  <si>
    <t>Eretmochelys imbricata</t>
  </si>
  <si>
    <t>Hawksbill Turtle</t>
  </si>
  <si>
    <t>Antigua and Barbuda,Brazil,Belize,Colombia,Costa Rica,Cuba,Curaçao,Dominican Republic,Ecuador,Fiji,Grenada,Guadeloupe,Honduras,Jamaica,Saint Kitts and Nevis,Saint Martin (French part),Martinique,Mexico,Nicaragua,Panama,Solomon Islands,El Salvador,Sint Maarten (Dutch part),Trinidad and Tobago,Venezuela,Vanuatu,Samoa</t>
  </si>
  <si>
    <t>http://dx.doi.org/10.2305/IUCN.UK.2008.RLTS.T8005A12881238.en</t>
  </si>
  <si>
    <t>Dierogekko poumensis</t>
  </si>
  <si>
    <t>Poum Striped Gecko</t>
  </si>
  <si>
    <t>http://dx.doi.org/10.2305/IUCN.UK.2011-1.RLTS.T176178A7192845.en</t>
  </si>
  <si>
    <t>Ctenoblepharys adspersa</t>
  </si>
  <si>
    <t>Cabezona</t>
  </si>
  <si>
    <t>https://www.iucnredlist.org/species/169714/48671559</t>
  </si>
  <si>
    <t>Dermochelys coriacea</t>
  </si>
  <si>
    <t>Leatherback</t>
  </si>
  <si>
    <t>Antigua and Barbuda,Anguilla,Argentina,Aruba,Barbados,Bonaire, Sint Eustatius and Saba,Brazil,Belize,Chile,Colombia,Costa Rica,Cuba,Dominica,Dominican Republic,Ecuador,Fiji,Grenada,French Guiana,Guadeloupe,Guatemala,Guyana,Honduras,Haiti,Jamaica,Kiribati,Saint Kitts and Nevis,Saint Lucia,Saint Martin (French part),Martinique,Montserrat,Mexico,New Caledonia,Nicaragua,Panama,Peru,Solomon Islands,El Salvador,Sint Maarten (Dutch part),French Southern Territories,Tonga,Trinidad and Tobago,Tuvalu,Uruguay,Saint Vincent and the Grenadines,Venezuela, Samoa</t>
  </si>
  <si>
    <t>http://dx.doi.org/10.2305/IUCN.UK.2013-2.RLTS.T6494A43526147.en</t>
  </si>
  <si>
    <t>Anolis strahmi</t>
  </si>
  <si>
    <t>Baoruco Cliff Anole</t>
  </si>
  <si>
    <t>http://dx.doi.org/10.2305/IUCN.UK.2011-1.RLTS.T178313A7520553.en</t>
  </si>
  <si>
    <t>Panopa croizati</t>
  </si>
  <si>
    <t>Horton's Mabuya</t>
  </si>
  <si>
    <t>https://www.iucnredlist.org/species/47103060/47103069</t>
  </si>
  <si>
    <t>Mesoclemmys dahli</t>
  </si>
  <si>
    <t>Dahl's Toad-headed Turtle</t>
  </si>
  <si>
    <t>http://www.iucnredlist.org/details/17080/0</t>
  </si>
  <si>
    <t>Chelonia mydas</t>
  </si>
  <si>
    <t>Green Turtle</t>
  </si>
  <si>
    <t>Antigua and Barbuda,Anguilla,Barbados,Bonaire, Sint Eustatius and Saba,Brazil,Belize,Colombia,Costa Rica,Cuba,Curaçao,Christmas Island,Dominica,Dominican Republic,Ecuador,Fiji,Grenada,French Guiana,Guyana,Haiti,Jamaica,Kiribati,Saint Kitts and Nevis,Saint Lucia,Saint Martin (French part),Martinique,Mexico,New Caledonia,Nicaragua,Niue,Panama,Peru,French Polynesia,Solomon Islands,Suriname,Sint Maarten (Dutch part),French Southern Territories,Tokelau,Tonga,Trinidad and Tobago,Tuvalu,Saint Vincent and the Grenadines,Venezuela,Vanuatu</t>
  </si>
  <si>
    <t>http://dx.doi.org/10.2305/IUCN.UK.2004.RLTS.T4615A11037468.en</t>
  </si>
  <si>
    <t>Xenosaurus newmanorum</t>
  </si>
  <si>
    <t>http://dx.doi.org/10.2305/IUCN.UK.2007.RLTS.T64370A12774993.en</t>
  </si>
  <si>
    <t>Anolis koopmani</t>
  </si>
  <si>
    <t xml:space="preserve">Brown Red-bellied Anole </t>
  </si>
  <si>
    <t>http://dx.doi.org/10.2305/IUCN.UK.2010-4.RLTS.T178592A7577038.en</t>
  </si>
  <si>
    <t>Podocnemis sextuberculata</t>
  </si>
  <si>
    <t>Six-tubercled Amazon River Turtle</t>
  </si>
  <si>
    <t>Brazil,Colombia,Peru</t>
  </si>
  <si>
    <t>http://www.iucnredlist.org/details/17824/0</t>
  </si>
  <si>
    <t>Leiocephalus pratensis</t>
  </si>
  <si>
    <t>Atalaye Curlytail Lizard</t>
  </si>
  <si>
    <t>http://dx.doi.org/10.2305/IUCN.UK.2016-3.RLTS.T75312135A75607539.en</t>
  </si>
  <si>
    <t>Amphisbaena leali</t>
  </si>
  <si>
    <t>Pestel Amphisbaena</t>
  </si>
  <si>
    <t>http://dx.doi.org/10.2305/IUCN.UK.2016-3.RLTS.T74856459A75171326.en</t>
  </si>
  <si>
    <t>Leiocephalus endomychus</t>
  </si>
  <si>
    <t>Central Haitian Curlytail</t>
  </si>
  <si>
    <t>http://dx.doi.org/10.2305/IUCN.UK.2016-3.RLTS.T75306501A75607489.en</t>
  </si>
  <si>
    <t>Gonatodes seigliei</t>
  </si>
  <si>
    <t>Estados Sucre Gecko</t>
  </si>
  <si>
    <t>http://dx.doi.org/10.2305/IUCN.UK.2016-1.RLTS.T178439A67510819.en</t>
  </si>
  <si>
    <t>Mitophis asbolepis</t>
  </si>
  <si>
    <t>http://dx.doi.org/10.2305/IUCN.UK.2016-3.RLTS.T75600764A75607584.en</t>
  </si>
  <si>
    <t>Xenosaurus platyceps</t>
  </si>
  <si>
    <t>http://dx.doi.org/10.2305/IUCN.UK.2007.RLTS.T64373A12762122.en</t>
  </si>
  <si>
    <t>Leiocephalus onaneyi</t>
  </si>
  <si>
    <t>Sierra Curlytail Lizard</t>
  </si>
  <si>
    <t>https://www.iucnredlist.org/species/75310301/75607524</t>
  </si>
  <si>
    <t>Sphaerodactylus samanensis</t>
  </si>
  <si>
    <t>Samana Least Gecko</t>
  </si>
  <si>
    <t>http://dx.doi.org/10.2305/IUCN.UK.2016-3.RLTS.T75605882A75607914.en</t>
  </si>
  <si>
    <t>Leiocephalus rhutidira</t>
  </si>
  <si>
    <t>Lapierre Curlytail Lizard</t>
  </si>
  <si>
    <t>http://dx.doi.org/10.2305/IUCN.UK.2016-3.RLTS.T75317710A75607559.en</t>
  </si>
  <si>
    <t>Lepidodactylus euaensis</t>
  </si>
  <si>
    <t>'Eua Forest Gecko</t>
  </si>
  <si>
    <t>http://dx.doi.org/10.2305/IUCN.UK.2013-1.RLTS.T196575A2461873.en</t>
  </si>
  <si>
    <t>Sphaerodactylus cochranae</t>
  </si>
  <si>
    <t>Cochran's Least Gecko</t>
  </si>
  <si>
    <t>http://dx.doi.org/10.2305/IUCN.UK.2016-3.RLTS.T75605372A75607689.en</t>
  </si>
  <si>
    <t>Lepidoblepharis miyatai</t>
  </si>
  <si>
    <t>http://dx.doi.org/10.2305/IUCN.UK.2015-4.RLTS.T44579408A44579411.en</t>
  </si>
  <si>
    <t>Sphaerodactylus schwartzi</t>
  </si>
  <si>
    <t>Guantanamo Collared Sphaero</t>
  </si>
  <si>
    <t>https://www.iucnredlist.org/species/75605892/75607924</t>
  </si>
  <si>
    <t>Eurydactylodes occidentalis</t>
  </si>
  <si>
    <t>http://dx.doi.org/10.2305/IUCN.UK.2011-1.RLTS.T176204A7196841.en</t>
  </si>
  <si>
    <t>Anolis cusuco</t>
  </si>
  <si>
    <t>http://dx.doi.org/10.2305/IUCN.UK.2011-1.RLTS.T178272A7511564.en</t>
  </si>
  <si>
    <t>Podocnemis unifilis</t>
  </si>
  <si>
    <t>Yellow-spotted River Turtle</t>
  </si>
  <si>
    <t>Bolivia,Brazil,Colombia,Ecuador,French Guiana,Guyana,Peru,Suriname,Venezuela</t>
  </si>
  <si>
    <t>http://www.iucnredlist.org/details/17825/0</t>
  </si>
  <si>
    <t>Anniella geronimensis</t>
  </si>
  <si>
    <t>http://dx.doi.org/10.2305/IUCN.UK.2007.RLTS.T63722A12710339.en</t>
  </si>
  <si>
    <t>Crotaphytus antiquus</t>
  </si>
  <si>
    <t>http://dx.doi.org/10.2305/IUCN.UK.2007.RLTS.T64005A12733887.en</t>
  </si>
  <si>
    <t>Bavayia ornata</t>
  </si>
  <si>
    <t>Ornate Bavayia</t>
  </si>
  <si>
    <t>http://dx.doi.org/10.2305/IUCN.UK.2011-1.RLTS.T176214A7198236.en</t>
  </si>
  <si>
    <t>Sphaerodactylus sommeri</t>
  </si>
  <si>
    <t>TerreNueve Least Gecko</t>
  </si>
  <si>
    <t>http://dx.doi.org/10.2305/IUCN.UK.2016-3.RLTS.T75605940A75607944.en</t>
  </si>
  <si>
    <t>Dierogekko koniambo</t>
  </si>
  <si>
    <t>Koniambo Striped Gecko</t>
  </si>
  <si>
    <t>http://dx.doi.org/10.2305/IUCN.UK.2011-1.RLTS.T176177A7192690.en</t>
  </si>
  <si>
    <t>Sphaerodactylus williamsi</t>
  </si>
  <si>
    <t>Haitian Striped Sphaero</t>
  </si>
  <si>
    <t>http://dx.doi.org/10.2305/IUCN.UK.2016-3.RLTS.T178322A71745096.en</t>
  </si>
  <si>
    <t>Tropidophis hendersoni</t>
  </si>
  <si>
    <t xml:space="preserve">Cuban Khaki Trope </t>
  </si>
  <si>
    <t>http://dx.doi.org/10.2305/IUCN.UK.2010-4.RLTS.T178429A7545322.en</t>
  </si>
  <si>
    <t>Sphaerodactylus callocricus</t>
  </si>
  <si>
    <t>Rough-banded Sphaero</t>
  </si>
  <si>
    <t>https://www.iucnredlist.org/species/178564/71746724</t>
  </si>
  <si>
    <t>Sphaerodactylus lazelli</t>
  </si>
  <si>
    <t>Cap-Haitien Least Gecko</t>
  </si>
  <si>
    <t>http://dx.doi.org/10.2305/IUCN.UK.2016-3.RLTS.T75605475A75607784.en</t>
  </si>
  <si>
    <t>Sphaerodactylus nycteropus</t>
  </si>
  <si>
    <t>Morne Dubois Least Gecko</t>
  </si>
  <si>
    <t>https://www.iucnredlist.org/species/75605559/75607819</t>
  </si>
  <si>
    <t>Gonatodes purpurogularis</t>
  </si>
  <si>
    <t>https://www.iucnredlist.org/species/66083824/66083827</t>
  </si>
  <si>
    <t>Celestus anelpistus</t>
  </si>
  <si>
    <t>Giant Hispaniolan Galliwasp</t>
  </si>
  <si>
    <t>http://dx.doi.org/10.2305/IUCN.UK.2016-3.RLTS.T39258A71739779.en</t>
  </si>
  <si>
    <t>Ptychoglossus danieli</t>
  </si>
  <si>
    <t>http://dx.doi.org/10.2305/IUCN.UK.2015-4.RLTS.T29409A44946717.en</t>
  </si>
  <si>
    <t>Anolis loveridgei</t>
  </si>
  <si>
    <t>Loveridge's Anole</t>
  </si>
  <si>
    <t>http://dx.doi.org/10.2305/IUCN.UK.2011-1.RLTS.T178257A7508502.en</t>
  </si>
  <si>
    <t>Sphaerodactylus schuberti</t>
  </si>
  <si>
    <t>Neiba Agave Sphaero</t>
  </si>
  <si>
    <t>http://dx.doi.org/10.2305/IUCN.UK.2016-3.RLTS.T75605887A75607919.en</t>
  </si>
  <si>
    <t>Sphaerodactylus elasmorhynchus</t>
  </si>
  <si>
    <t>Marche Leon Least Gecko</t>
  </si>
  <si>
    <t>http://dx.doi.org/10.2305/IUCN.UK.2016-3.RLTS.T75605414A75607729.en</t>
  </si>
  <si>
    <t>Sphaerodactylus epiurus</t>
  </si>
  <si>
    <t>Hispaniolan Tailspot Sphaero</t>
  </si>
  <si>
    <t>http://dx.doi.org/10.2305/IUCN.UK.2016-3.RLTS.T75605435A75607744.en</t>
  </si>
  <si>
    <t>Exiliboa placata</t>
  </si>
  <si>
    <t>https://www.iucnredlist.org/species/64293/12755258</t>
  </si>
  <si>
    <t>Holcosus orcesi</t>
  </si>
  <si>
    <t>Peters' Ameiva</t>
  </si>
  <si>
    <t>https://www.iucnredlist.org/species/49981813/49981970</t>
  </si>
  <si>
    <t>Pristidactylus casuhatiensis</t>
  </si>
  <si>
    <t>Casuhatien Anole</t>
  </si>
  <si>
    <t>https://www.iucnredlist.org/species/203152/2761185</t>
  </si>
  <si>
    <t>Dierogekko inexpectatus</t>
  </si>
  <si>
    <t>http://dx.doi.org/10.2305/IUCN.UK.2011-1.RLTS.T176154A7189765.en</t>
  </si>
  <si>
    <t>Anolis juangundlachi</t>
  </si>
  <si>
    <t>Finca Ceres Anole</t>
  </si>
  <si>
    <t>http://dx.doi.org/10.2305/IUCN.UK.2011-1.RLTS.T178278A7512731.en</t>
  </si>
  <si>
    <t>Podocnemis erythrocephala</t>
  </si>
  <si>
    <t>Red-headed Amazon River Turtle</t>
  </si>
  <si>
    <t>Brazil,Colombia,Venezuela</t>
  </si>
  <si>
    <t>http://www.iucnredlist.org/details/17821/0</t>
  </si>
  <si>
    <t>Phyllodactylus sentosus</t>
  </si>
  <si>
    <t>Lima Leaf-toed Gecko</t>
  </si>
  <si>
    <t>http://dx.doi.org/10.2305/IUCN.UK.2016-1.RLTS.T48442971A48442982.en</t>
  </si>
  <si>
    <t>Celestus microblepharis</t>
  </si>
  <si>
    <t>Small-eyed Galliwasp</t>
  </si>
  <si>
    <t>http://dx.doi.org/10.2305/IUCN.UK.2016-3.RLTS.T4096A71739470.en</t>
  </si>
  <si>
    <t>Celestus occiduus</t>
  </si>
  <si>
    <t>Jamaica Giant Galliwasp</t>
  </si>
  <si>
    <t>https://www.iucnredlist.org/species/4097/71739494</t>
  </si>
  <si>
    <t>Phyllodactylus pulcher</t>
  </si>
  <si>
    <t>Barbados Leaf-toed Gecko</t>
  </si>
  <si>
    <t>Barbados</t>
  </si>
  <si>
    <t>http://dx.doi.org/10.2305/IUCN.UK.2016-3.RLTS.T48443321A48443325.en</t>
  </si>
  <si>
    <t>Celestus duquesneyi</t>
  </si>
  <si>
    <t>Blue-tailed Galliwasp</t>
  </si>
  <si>
    <t>https://www.iucnredlist.org/species/4094/71739426</t>
  </si>
  <si>
    <t>Mitophis calypso</t>
  </si>
  <si>
    <t>Samana Threadsnake</t>
  </si>
  <si>
    <t>http://dx.doi.org/10.2305/IUCN.UK.2016-3.RLTS.T75601065A75607589.en</t>
  </si>
  <si>
    <t>Pholidoscelis corvinus</t>
  </si>
  <si>
    <t>Sombrero Ameiva</t>
  </si>
  <si>
    <t>Anguilla</t>
  </si>
  <si>
    <t>https://www.iucnredlist.org/species/174139/121640244</t>
  </si>
  <si>
    <t>Sphaerodactylus cryphius</t>
  </si>
  <si>
    <t>Bakoruco Least Gecko</t>
  </si>
  <si>
    <t>https://www.iucnredlist.org/species/75605387/115486893</t>
  </si>
  <si>
    <t>Sphaerodactylus torrei</t>
  </si>
  <si>
    <t>Cuban Broad-banded Sphaero</t>
  </si>
  <si>
    <t>https://www.iucnredlist.org/species/178262/71743977</t>
  </si>
  <si>
    <t>Aristelliger reyesi</t>
  </si>
  <si>
    <t>Reyes’ Caribbean Gecko</t>
  </si>
  <si>
    <t>https://www.iucnredlist.org/species/203171/2761392</t>
  </si>
  <si>
    <t>Homonota rupicola</t>
  </si>
  <si>
    <t>Paraguay</t>
  </si>
  <si>
    <t>https://www.iucnredlist.org/species/56234195/56234197</t>
  </si>
  <si>
    <t>Emoia loyaltiensis</t>
  </si>
  <si>
    <t>Loyalty Islands Emoia</t>
  </si>
  <si>
    <t>https://www.iucnredlist.org/species/176198/7195926</t>
  </si>
  <si>
    <t>Homonota taragui</t>
  </si>
  <si>
    <t>http://dx.doi.org/10.2305/IUCN.UK.2016-1.RLTS.T56234213A56234216.en</t>
  </si>
  <si>
    <t>Sphaerodactylus thompsoni</t>
  </si>
  <si>
    <t xml:space="preserve">Barahona Limestone Sphaero </t>
  </si>
  <si>
    <t>https://www.iucnredlist.org/species/178611/71747646</t>
  </si>
  <si>
    <t>Stenocercus varius</t>
  </si>
  <si>
    <t>Keeled Whorltail Iguana</t>
  </si>
  <si>
    <t>https://www.iucnredlist.org/species/50950734/50950739</t>
  </si>
  <si>
    <t>Amphisbaena gonavensis</t>
  </si>
  <si>
    <t>Gonave Worm Lizard</t>
  </si>
  <si>
    <t>http://dx.doi.org/10.2305/IUCN.UK.2016-3.RLTS.T74855790A75171316.en</t>
  </si>
  <si>
    <t>Corallus cropanii</t>
  </si>
  <si>
    <t>Cropan's Boa</t>
  </si>
  <si>
    <t>https://www.iucnredlist.org/species/39904/10281308</t>
  </si>
  <si>
    <t>Eurydactylodes symmetricus</t>
  </si>
  <si>
    <t>Large-scaled chameleon gecko</t>
  </si>
  <si>
    <t>https://www.iucnredlist.org/species/176141/7187867</t>
  </si>
  <si>
    <t>Anolis guafe</t>
  </si>
  <si>
    <t>Cabo Cruz Banded Anole</t>
  </si>
  <si>
    <t>https://www.iucnredlist.org/species/178438/7547043</t>
  </si>
  <si>
    <t>Amphisbaena cayemite</t>
  </si>
  <si>
    <t>Cayemite Short-tailed Amphisbaena</t>
  </si>
  <si>
    <t>http://dx.doi.org/10.2305/IUCN.UK.2016-3.RLTS.T74855383A75171301.en</t>
  </si>
  <si>
    <t>Diploglossus montisserrati</t>
  </si>
  <si>
    <t>Montserrat Galliwasp</t>
  </si>
  <si>
    <t>Montserrat</t>
  </si>
  <si>
    <t>http://dx.doi.org/10.2305/IUCN.UK.2016-3.RLTS.T6638A71739597.en</t>
  </si>
  <si>
    <t>Anolis marron</t>
  </si>
  <si>
    <t>Jacmel Gracile Anole</t>
  </si>
  <si>
    <t>https://www.iucnredlist.org/species/178536/7566416</t>
  </si>
  <si>
    <t>Mixcoatlus melanurus</t>
  </si>
  <si>
    <t>https://www.iucnredlist.org/species/64340/12772134</t>
  </si>
  <si>
    <t>Pholidoscelis dorsalis</t>
  </si>
  <si>
    <t>Jamaica Ameiva</t>
  </si>
  <si>
    <t>https://www.iucnredlist.org/species/50009027/121640494</t>
  </si>
  <si>
    <t>Sceloporus exsul</t>
  </si>
  <si>
    <t>http://dx.doi.org/10.2305/IUCN.UK.2007.RLTS.T64102A12743099.en</t>
  </si>
  <si>
    <t>Xenosaurus grandis</t>
  </si>
  <si>
    <t>https://www.iucnredlist.org/species/64369/12774503</t>
  </si>
  <si>
    <t>Sphaerodactylus semasiops</t>
  </si>
  <si>
    <t>Cockpit Eyespot Sphaero</t>
  </si>
  <si>
    <t>https://www.iucnredlist.org/species/75605897/115490800</t>
  </si>
  <si>
    <t>Gonatodes astralis</t>
  </si>
  <si>
    <t>https://www.iucnredlist.org/species/66083022/66083024</t>
  </si>
  <si>
    <t>Bachia bresslaui</t>
  </si>
  <si>
    <t>Bresslau's Bachia</t>
  </si>
  <si>
    <t>https://www.iucnredlist.org/species/178333/7525258</t>
  </si>
  <si>
    <t>Sphaerodactylus richardsonii</t>
  </si>
  <si>
    <t>https://www.iucnredlist.org/species/75605860/115490300</t>
  </si>
  <si>
    <t>Sceloporus maculosus</t>
  </si>
  <si>
    <t>https://www.iucnredlist.org/species/64122/12746659</t>
  </si>
  <si>
    <t>Mixcoatlus barbouri</t>
  </si>
  <si>
    <t>Barbour's Montane Pit Viper</t>
  </si>
  <si>
    <t>https://www.iucnredlist.org/species/64305/12761692</t>
  </si>
  <si>
    <t>Leiocephalus vinculum</t>
  </si>
  <si>
    <t>Cochran's Curlytail Lizard</t>
  </si>
  <si>
    <t>https://www.iucnredlist.org/species/75323721/115484086</t>
  </si>
  <si>
    <t>Lepidoblepharis williamsi</t>
  </si>
  <si>
    <t>http://dx.doi.org/10.2305/IUCN.UK.2015-4.RLTS.T44579445A44579448.en</t>
  </si>
  <si>
    <t>Sphaerodactylus omoglaux</t>
  </si>
  <si>
    <t>Fond Parisien Least Gecko</t>
  </si>
  <si>
    <t>https://www.iucnredlist.org/species/75605594/115488958</t>
  </si>
  <si>
    <t>Sphaerodactylus oxyrhinus</t>
  </si>
  <si>
    <t>Jamaican Sharpnosed Sphaero</t>
  </si>
  <si>
    <t>https://www.iucnredlist.org/species/75605599/115489129</t>
  </si>
  <si>
    <t>Sphaerodactylus scapularis</t>
  </si>
  <si>
    <t>Boulenger's Least Gecko</t>
  </si>
  <si>
    <t>https://www.iucnredlist.org/species/178425/44954273</t>
  </si>
  <si>
    <t>Sphaerodactylus zygaena</t>
  </si>
  <si>
    <t>Dame-Marie Least Gecko</t>
  </si>
  <si>
    <t>https://www.iucnredlist.org/species/75605979/115491452</t>
  </si>
  <si>
    <t>Enyalioides oshaughnessyi</t>
  </si>
  <si>
    <t>Red-eyed Woodlizard</t>
  </si>
  <si>
    <t>https://www.iucnredlist.org/species/44578937/86116748</t>
  </si>
  <si>
    <t>Sphaerodactylus ruibali</t>
  </si>
  <si>
    <t>Ruibal's Least Gecko</t>
  </si>
  <si>
    <t>https://www.iucnredlist.org/species/75605872/75607904</t>
  </si>
  <si>
    <t>Amphisbaena hyporissor</t>
  </si>
  <si>
    <t xml:space="preserve">Puerto Rican Dusky Amphisbaena </t>
  </si>
  <si>
    <t>https://www.iucnredlist.org/species/176226/71741636</t>
  </si>
  <si>
    <t>Sphaerodactylus asterulus</t>
  </si>
  <si>
    <t>Haitian Least Gecko</t>
  </si>
  <si>
    <t>https://www.iucnredlist.org/species/75605330/115485644</t>
  </si>
  <si>
    <t>Sphaerodactylus ladae</t>
  </si>
  <si>
    <t>Martin Garcia Least Gecko</t>
  </si>
  <si>
    <t>https://www.iucnredlist.org/species/75605470/115488022</t>
  </si>
  <si>
    <t>Sphaerodactylus randi</t>
  </si>
  <si>
    <t>Pedernales Least Gecko</t>
  </si>
  <si>
    <t>https://www.iucnredlist.org/species/75605838/115489980</t>
  </si>
  <si>
    <t>Sphaerodactylus pimienta</t>
  </si>
  <si>
    <t>Pepper Sphaero</t>
  </si>
  <si>
    <t>https://www.iucnredlist.org/species/178305/75605641</t>
  </si>
  <si>
    <t>Sphaerodactylus parkeri</t>
  </si>
  <si>
    <t>Southern Jamaica Banded Sphaero</t>
  </si>
  <si>
    <t>https://www.iucnredlist.org/species/75605604/115489298</t>
  </si>
  <si>
    <t>Mitophis pyrites</t>
  </si>
  <si>
    <t>Thomas' Blind Snake</t>
  </si>
  <si>
    <t>https://www.iucnredlist.org/species/75601781/75607599</t>
  </si>
  <si>
    <t>Sphaerodactylus phyzacinus</t>
  </si>
  <si>
    <t>Guadeloupe</t>
  </si>
  <si>
    <t>https://www.iucnredlist.org/species/75605636/75607869</t>
  </si>
  <si>
    <t>Amerotyphlops tasymicris</t>
  </si>
  <si>
    <t>Grenada Bank Blindsnake</t>
  </si>
  <si>
    <t>https://www.iucnredlist.org/species/194268/115333951</t>
  </si>
  <si>
    <t>Lepidoblepharis conolepis</t>
  </si>
  <si>
    <t>Salamanquesa de Tandapi</t>
  </si>
  <si>
    <t>https://www.iucnredlist.org/species/44579339/44579343</t>
  </si>
  <si>
    <t>Pristidactylus volcanensis</t>
  </si>
  <si>
    <t>https://www.iucnredlist.org/species/203156/2761213</t>
  </si>
  <si>
    <t>Sphaerodactylus armasi</t>
  </si>
  <si>
    <t>Guantanamo Coastal Gecko</t>
  </si>
  <si>
    <t>https://www.iucnredlist.org/species/178309/71744917</t>
  </si>
  <si>
    <t>Anolis ruizii</t>
  </si>
  <si>
    <t>https://www.iucnredlist.org/species/178542/7567582</t>
  </si>
  <si>
    <t>Pristidactylus alvaroi</t>
  </si>
  <si>
    <t>https://www.iucnredlist.org/species/18170/69941266</t>
  </si>
  <si>
    <t>Sphaerodactylus plummeri</t>
  </si>
  <si>
    <t>Barahona Big-Scaled Sphaero</t>
  </si>
  <si>
    <t>https://www.iucnredlist.org/species/75605822/115489809</t>
  </si>
  <si>
    <t>Sphaerodactylus storeyae</t>
  </si>
  <si>
    <t>Los Canarreos Sphaero</t>
  </si>
  <si>
    <t>https://www.iucnredlist.org/species/177833/71743385</t>
  </si>
  <si>
    <t>Tetracheilostoma carlae</t>
  </si>
  <si>
    <t>Barbados Threadsnake</t>
  </si>
  <si>
    <t>http://dx.doi.org/10.2305/IUCN.UK.2016-3.RLTS.T203637A2769298.en</t>
  </si>
  <si>
    <t>Celestus macrotus</t>
  </si>
  <si>
    <t>Thomas' Galliwasp</t>
  </si>
  <si>
    <t>https://www.iucnredlist.org/species/203033/115346534</t>
  </si>
  <si>
    <t>Sphaerodactylus dimorphicus</t>
  </si>
  <si>
    <t>https://www.iucnredlist.org/species/75605406/75607719</t>
  </si>
  <si>
    <t>Celestus barbouri</t>
  </si>
  <si>
    <t>https://www.iucnredlist.org/species/203023/115345853</t>
  </si>
  <si>
    <t>Bavayia exsuccida</t>
  </si>
  <si>
    <t>Sclerophyll Bavayia</t>
  </si>
  <si>
    <t>https://www.iucnredlist.org/species/29452/9498147</t>
  </si>
  <si>
    <t>Phyllodactylus thompsoni</t>
  </si>
  <si>
    <t>https://www.iucnredlist.org/species/48442988/48442991</t>
  </si>
  <si>
    <t>Celestus hewardi</t>
  </si>
  <si>
    <t>Red-spotted Galliwasp</t>
  </si>
  <si>
    <t>https://www.iucnredlist.org/species/203031/2758749</t>
  </si>
  <si>
    <t>Sphaerodactylus cinereus</t>
  </si>
  <si>
    <t>Gray Gecko</t>
  </si>
  <si>
    <t>https://www.iucnredlist.org/species/75605362/115486256</t>
  </si>
  <si>
    <t>Sceloporus megalepidurus</t>
  </si>
  <si>
    <t>https://www.iucnredlist.org/species/64124/12746975</t>
  </si>
  <si>
    <t>Sphaerodactylus rhabdotus</t>
  </si>
  <si>
    <t>Two-striped Sphaero</t>
  </si>
  <si>
    <t>https://www.iucnredlist.org/species/75605848/115490133</t>
  </si>
  <si>
    <t>Pristidactylus valeriae</t>
  </si>
  <si>
    <t>https://www.iucnredlist.org/species/18171/69941290</t>
  </si>
  <si>
    <t>Phyllodactylus delsolari</t>
  </si>
  <si>
    <t>https://www.iucnredlist.org/species/48442737/48442740</t>
  </si>
  <si>
    <t>Celestus darlingtoni</t>
  </si>
  <si>
    <t>Darlington's Galliwasp</t>
  </si>
  <si>
    <t>https://www.iucnredlist.org/species/203029/115346207</t>
  </si>
  <si>
    <t>Phyllodactylus angustidigitus</t>
  </si>
  <si>
    <t>Narrow Leaf-toed Gecko</t>
  </si>
  <si>
    <t>https://www.iucnredlist.org/species/48442719/48442730</t>
  </si>
  <si>
    <t>Anolis hobartsmithi</t>
  </si>
  <si>
    <t>https://www.iucnredlist.org/species/64197/12747051</t>
  </si>
  <si>
    <t>Anolis maculigula</t>
  </si>
  <si>
    <t>Rueda's Anole</t>
  </si>
  <si>
    <t>https://www.iucnredlist.org/species/178608/7580337</t>
  </si>
  <si>
    <t>Anolis amplisquamosus</t>
  </si>
  <si>
    <t>https://www.iucnredlist.org/species/178363/7531612</t>
  </si>
  <si>
    <t>Uma exsul</t>
  </si>
  <si>
    <t>https://www.iucnredlist.org/species/64162/12742974</t>
  </si>
  <si>
    <t>Amphisbaena caudalis</t>
  </si>
  <si>
    <t>Cayemite Long-tailed Amphisbaena</t>
  </si>
  <si>
    <t>https://www.iucnredlist.org/species/74855259/115480271</t>
  </si>
  <si>
    <t>Celestus haetianus</t>
  </si>
  <si>
    <t>https://www.iucnredlist.org/species/203030/115346367</t>
  </si>
  <si>
    <t>Amblyrhynchus cristatus</t>
  </si>
  <si>
    <t>Fernandina Marine Iguana</t>
  </si>
  <si>
    <t>https://www.iucnredlist.org/species/1086/3222951</t>
  </si>
  <si>
    <t>Celestus agasepsoides</t>
  </si>
  <si>
    <t>https://www.iucnredlist.org/species/203021/128944834</t>
  </si>
  <si>
    <t>Polychrus peruvianus</t>
  </si>
  <si>
    <t>https://www.iucnredlist.org/species/178288/50867293</t>
  </si>
  <si>
    <t>Correlophus sarasinorum</t>
  </si>
  <si>
    <t>Sarasin's Giant Gecko</t>
  </si>
  <si>
    <t>https://www.iucnredlist.org/species/176213/123719258</t>
  </si>
  <si>
    <t>Correlophus ciliatus</t>
  </si>
  <si>
    <t>Crested Gecko</t>
  </si>
  <si>
    <t>https://www.iucnredlist.org/species/176173/123715909</t>
  </si>
  <si>
    <t>Anolis ahli</t>
  </si>
  <si>
    <t>Ahl's Anole</t>
  </si>
  <si>
    <t>https://www.iucnredlist.org/species/177903/7476774</t>
  </si>
  <si>
    <t>Lepidodactylus manni</t>
  </si>
  <si>
    <t>Viti Forest Gecko</t>
  </si>
  <si>
    <t>https://www.iucnredlist.org/species/196579/2462315</t>
  </si>
  <si>
    <t>Bavayia goroensis</t>
  </si>
  <si>
    <t>https://www.iucnredlist.org/species/176201/7196382</t>
  </si>
  <si>
    <t>Sphaerodactylus kirbyi</t>
  </si>
  <si>
    <t>Grenadines Sphaero</t>
  </si>
  <si>
    <t>Grenada,Saint Vincent and the Grenadines</t>
  </si>
  <si>
    <t>https://www.iucnredlist.org/species/194266/115333701</t>
  </si>
  <si>
    <t>Tetracheilostoma breuili</t>
  </si>
  <si>
    <t>Saint Lucia Threadsnake</t>
  </si>
  <si>
    <t>Saint Lucia</t>
  </si>
  <si>
    <t>https://www.iucnredlist.org/species/203636/115351355</t>
  </si>
  <si>
    <t>Sphaerodactylus oliveri</t>
  </si>
  <si>
    <t>Juventud Least Gecko</t>
  </si>
  <si>
    <t>https://www.iucnredlist.org/species/75605587/75607834</t>
  </si>
  <si>
    <t>Brachylophus vitiensis</t>
  </si>
  <si>
    <t>Fiji Crested Iguana</t>
  </si>
  <si>
    <t>http://dx.doi.org/10.2305/IUCN.UK.2012.RLTS.T2965A2791620.en</t>
  </si>
  <si>
    <t>Lepidophyma gaigeae</t>
  </si>
  <si>
    <t>Gaige's Tropical Night Lizard</t>
  </si>
  <si>
    <t>https://www.iucnredlist.org/species/64350/12773333</t>
  </si>
  <si>
    <t>Celestus warreni</t>
  </si>
  <si>
    <t>https://www.iucnredlist.org/species/39260/115172613</t>
  </si>
  <si>
    <t>Mniarogekko chahoua</t>
  </si>
  <si>
    <t>Bavay's Giant Gecko</t>
  </si>
  <si>
    <t>https://www.iucnredlist.org/species/176181/123709663</t>
  </si>
  <si>
    <t>Sphaerodactylus intermedius</t>
  </si>
  <si>
    <t>Mantanzas Least Gecko</t>
  </si>
  <si>
    <t>https://www.iucnredlist.org/species/75605465/75607774</t>
  </si>
  <si>
    <t>Rhacodactylus trachyrhynchus</t>
  </si>
  <si>
    <t>Rough-snouted Giant Gecko</t>
  </si>
  <si>
    <t>https://www.iucnredlist.org/species/176138/7187162</t>
  </si>
  <si>
    <t>Anisolepis longicauda</t>
  </si>
  <si>
    <t>Argentina,Paraguay</t>
  </si>
  <si>
    <t>https://www.iucnredlist.org/species/203135/2761080</t>
  </si>
  <si>
    <t>Pholidoscelis corax</t>
  </si>
  <si>
    <t>Censky's Ameiva</t>
  </si>
  <si>
    <t>https://www.iucnredlist.org/species/174138/121639783</t>
  </si>
  <si>
    <t>Phyllodactylus leoni</t>
  </si>
  <si>
    <t>https://www.iucnredlist.org/species/48443739/48443741</t>
  </si>
  <si>
    <t>Urosaurus auriculatus</t>
  </si>
  <si>
    <t>https://www.iucnredlist.org/species/64167/12750339</t>
  </si>
  <si>
    <t>Brachylophus fasciatus</t>
  </si>
  <si>
    <t>Lau Banded Iguana</t>
  </si>
  <si>
    <t>https://www.iucnredlist.org/species/19243030/2791124</t>
  </si>
  <si>
    <t>Urosaurus clarionensis</t>
  </si>
  <si>
    <t>https://www.iucnredlist.org/species/64169/12750480</t>
  </si>
  <si>
    <t>Sharks and Rays</t>
  </si>
  <si>
    <t>Rhina ancylostoma</t>
  </si>
  <si>
    <t>Bowmouth Guitarfish</t>
  </si>
  <si>
    <t>New Caledonia,Solomon Islands</t>
  </si>
  <si>
    <t>https://www.iucnredlist.org/species/41848/124421912</t>
  </si>
  <si>
    <t>Pristis pristis</t>
  </si>
  <si>
    <t>Largetooth Sawfish</t>
  </si>
  <si>
    <t>Brazil,Belize,Colombia,French Guiana,Guyana,Honduras,Nicaragua,Panama,Suriname</t>
  </si>
  <si>
    <t>https://www.iucnredlist.org/species/43508845/43508869</t>
  </si>
  <si>
    <t>Pristis pectinata</t>
  </si>
  <si>
    <t>Smalltooth Sawfish</t>
  </si>
  <si>
    <t>Belize,Cuba,Honduras</t>
  </si>
  <si>
    <t>https://www.iucnredlist.org/species/18175/90728210</t>
  </si>
  <si>
    <t>Sphyrna mokarran</t>
  </si>
  <si>
    <t>Great Hammerhead</t>
  </si>
  <si>
    <t>Antigua and Barbuda,Anguilla,Aruba,Saint Barthélemy,Bonaire, Sint Eustatius and Saba,Brazil,Belize,Colombia,Costa Rica,Cuba,Curaçao,Dominica,Dominican Republic,Ecuador,Grenada,French Guiana,Guadeloupe,Guatemala,Guyana,Honduras,Haiti,Jamaica,Saint Kitts and Nevis,Saint Lucia,Martinique,Montserrat,New Caledonia,Nicaragua,Panama,French Polynesia,Pitcairn,Palau,Suriname,El Salvador,Sint Maarten (Dutch part),French Southern Territories,Trinidad and Tobago,Saint Vincent and the Grenadines,Venezuela</t>
  </si>
  <si>
    <t>https://www.iucnredlist.org/species/39386/2920499</t>
  </si>
  <si>
    <t>Cetorhinus maximus</t>
  </si>
  <si>
    <t>Basking Shark</t>
  </si>
  <si>
    <t>Argentina,Brazil,Chile,Ecuador,Peru,Uruguay</t>
  </si>
  <si>
    <t>https://www.iucnredlist.org/species/4292/166822294</t>
  </si>
  <si>
    <t>Sphyrna lewini</t>
  </si>
  <si>
    <t>Scalloped Hammerhead</t>
  </si>
  <si>
    <t>Antigua and Barbuda,Anguilla,Aruba,Barbados,Brazil,Belize,Colombia,Costa Rica,Cuba,Dominica,Dominican Republic,Ecuador,Grenada,French Guiana,Guadeloupe,Guyana,Honduras,Haiti,Jamaica,Saint Kitts and Nevis,Saint Lucia,Mexico,New Caledonia,Nicaragua,Panama,Suriname,El Salvador,Trinidad and Tobago,Uruguay,Saint Vincent and the Grenadines,Venezuela</t>
  </si>
  <si>
    <t>https://www.iucnredlist.org/species/39385/2918526</t>
  </si>
  <si>
    <t>Alopias superciliosus</t>
  </si>
  <si>
    <t>Bigeye Thresher Shark</t>
  </si>
  <si>
    <t>Argentina,Brazil,Costa Rica,Cuba,Ecuador,Guatemala,Mexico,New Caledonia,Nicaragua,Panama,French Polynesia,El Salvador,Uruguay,Venezuela</t>
  </si>
  <si>
    <t>https://www.iucnredlist.org/species/161696/16527729</t>
  </si>
  <si>
    <t>Isurus paucus</t>
  </si>
  <si>
    <t>Longfin Mako</t>
  </si>
  <si>
    <t>Brazil,Cuba,Nauru,Solomon Islands</t>
  </si>
  <si>
    <t>https://www.iucnredlist.org/species/60225/3095898</t>
  </si>
  <si>
    <t>Isurus oxyrinchus</t>
  </si>
  <si>
    <t>Shortfin Mako</t>
  </si>
  <si>
    <t>Antigua and Barbuda,Anguilla,Argentina,Barbados,Bonaire, Sint Eustatius and Saba,Brazil,Belize,Chile,Colombia,Costa Rica,Cuba,Curaçao,Dominica,Dominican Republic,Ecuador,Fiji,Grenada,French Guiana,Guadeloupe,Guatemala,Guyana,Honduras,Haiti,Jamaica,Kiribati,Saint Kitts and Nevis,Saint Lucia,Martinique,Montserrat,Mexico,New Caledonia,Nicaragua,Nauru,Panama,Peru,French Polynesia,Pitcairn,Palau,Solomon Islands,Suriname,El Salvador,Sint Maarten (Dutch part),Tonga,Trinidad and Tobago,Tuvalu,Uruguay,Saint Vincent and the Grenadines,Venezuela,Vanuatu,Samoa</t>
  </si>
  <si>
    <t>https://www.iucnredlist.org/species/39341/2903170</t>
  </si>
  <si>
    <t>Alopias pelagicus</t>
  </si>
  <si>
    <t>Pelagic Thresher</t>
  </si>
  <si>
    <t>Ecuador,Mexico,New Caledonia,French Polynesia</t>
  </si>
  <si>
    <t>https://www.iucnredlist.org/species/161597/68607857</t>
  </si>
  <si>
    <t>Pseudobatos horkelii</t>
  </si>
  <si>
    <t>Brazilian Guitarfish</t>
  </si>
  <si>
    <t>https://www.iucnredlist.org/species/41064/103933918</t>
  </si>
  <si>
    <t>Atlantoraja castelnaui</t>
  </si>
  <si>
    <t>Spotback Skate</t>
  </si>
  <si>
    <t>https://www.iucnredlist.org/species/44575/10921544</t>
  </si>
  <si>
    <t>Stegostoma fasciatum</t>
  </si>
  <si>
    <t>Zebra Shark</t>
  </si>
  <si>
    <t>Fiji,New Caledonia,Palau,Solomon Islands,Tonga</t>
  </si>
  <si>
    <t>https://www.iucnredlist.org/species/41878/161303882</t>
  </si>
  <si>
    <t>Rhincodon typus</t>
  </si>
  <si>
    <t>Whale Shark</t>
  </si>
  <si>
    <t>Antigua and Barbuda,Anguilla,Argentina,Aruba,Barbados,Brazil,Belize,Chile,Colombia,Costa Rica,Cuba,Curaçao,Dominica,Ecuador,Fiji,Grenada,French Guiana,Guadeloupe,Guatemala,Guyana,Honduras,Haiti,Jamaica,Kiribati,Saint Kitts and Nevis,Saint Lucia,Martinique,MontserratMexico,New Caledonia,Nicaragua,Nauru,Niue,Panama,Peru,French Polynesia,Pitcairn,Solomon Islands,Suriname,El Salvador,Sint Maarten (Dutch part),Tokelau,Tonga,Tuvalu,Uruguay,Saint Vincent and the Grenadines,Venezuela,Vanuatu,Wallis and Futuna,Samoa</t>
  </si>
  <si>
    <t>https://www.iucnredlist.org/species/19488/2365291</t>
  </si>
  <si>
    <t>Carcharodon carcharias</t>
  </si>
  <si>
    <t>Great White Shark</t>
  </si>
  <si>
    <t>Barbados,Brazil,Chile,New Caledonia</t>
  </si>
  <si>
    <t>https://www.iucnredlist.org/species/3855/2878674</t>
  </si>
  <si>
    <t>Zapteryx brevirostris</t>
  </si>
  <si>
    <t>Shortnose Guitarfish</t>
  </si>
  <si>
    <t>https://www.iucnredlist.org/species/61419/12478303</t>
  </si>
  <si>
    <t>Galeorhinus galeus</t>
  </si>
  <si>
    <t>Tope</t>
  </si>
  <si>
    <t>Argentina,Brazil,Chile,Ecuador,Mexico,Peru,Uruguay</t>
  </si>
  <si>
    <t>https://www.iucnredlist.org/species/39352/10212764</t>
  </si>
  <si>
    <t>Sphyrna zygaena</t>
  </si>
  <si>
    <t>Smooth Hammerhead</t>
  </si>
  <si>
    <t>Argentina,Brazil,Chile,Mexico,Peru,Uruguay</t>
  </si>
  <si>
    <t>https://www.iucnredlist.org/species/39388/2921825</t>
  </si>
  <si>
    <t>Carcharhinus signatus</t>
  </si>
  <si>
    <t>Night Shark</t>
  </si>
  <si>
    <t>Argentina,Brazil,Cuba,Guyana,Uruguay</t>
  </si>
  <si>
    <t>https://www.iucnredlist.org/species/60219/12323765</t>
  </si>
  <si>
    <t>Lamna nasus</t>
  </si>
  <si>
    <t>Porbeagle</t>
  </si>
  <si>
    <t>Argentina,Brazil,Chile,Uruguay</t>
  </si>
  <si>
    <t>https://www.iucnredlist.org/species/11200/500969</t>
  </si>
  <si>
    <t>Carcharias taurus</t>
  </si>
  <si>
    <t>Sand Tiger Shark</t>
  </si>
  <si>
    <t>Argentina,Brazil,Mexico,Uruguay</t>
  </si>
  <si>
    <t>https://www.iucnredlist.org/species/3854/10132481</t>
  </si>
  <si>
    <t>Rioraja agassizii</t>
  </si>
  <si>
    <t>Rio Skate</t>
  </si>
  <si>
    <t>https://www.iucnredlist.org/species/63109/12607686</t>
  </si>
  <si>
    <t>Mobula tarapacana</t>
  </si>
  <si>
    <t>Sicklefin Devil Ray</t>
  </si>
  <si>
    <t>Brazil,Chile,Costa Rica,Ecuador,Fiji,Saint Lucia,Mexico,Peru,Palau,Venezuela</t>
  </si>
  <si>
    <t>https://www.iucnredlist.org/species/60199/124451161</t>
  </si>
  <si>
    <t>Nebrius ferrugineus</t>
  </si>
  <si>
    <t>Tawny Nurse Shark</t>
  </si>
  <si>
    <t>New Caledonia,Palau,Samoa</t>
  </si>
  <si>
    <t>https://www.iucnredlist.org/species/41835/10576661</t>
  </si>
  <si>
    <t>Centroscymnus owstonii</t>
  </si>
  <si>
    <t>Roughskin Dogfish</t>
  </si>
  <si>
    <t>Brazil,Chile,French Guiana,New Caledonia,Uruguay</t>
  </si>
  <si>
    <t>https://www.iucnredlist.org/species/41749/68615392</t>
  </si>
  <si>
    <t>Atlantoraja cyclophora</t>
  </si>
  <si>
    <t>Eyespot Skate</t>
  </si>
  <si>
    <t>https://www.iucnredlist.org/species/61398/12462475</t>
  </si>
  <si>
    <t>Atlantoraja platana</t>
  </si>
  <si>
    <t>La Plata Skate</t>
  </si>
  <si>
    <t>https://www.iucnredlist.org/species/63110/12608554</t>
  </si>
  <si>
    <t>Country</t>
  </si>
  <si>
    <t>Group</t>
  </si>
  <si>
    <t>Eligible countries and territories</t>
  </si>
  <si>
    <t>Antigua and Barbuda</t>
  </si>
  <si>
    <t>Aruba</t>
  </si>
  <si>
    <t>Belize</t>
  </si>
  <si>
    <t>Bonaire</t>
  </si>
  <si>
    <t>Curaçao</t>
  </si>
  <si>
    <t>El Salvador</t>
  </si>
  <si>
    <t>French Guiana</t>
  </si>
  <si>
    <t>French Polynesia</t>
  </si>
  <si>
    <t>French Southern Territories</t>
  </si>
  <si>
    <t>Kiribati</t>
  </si>
  <si>
    <t>Malvinas (Falkland Islands)</t>
  </si>
  <si>
    <t>Nauru</t>
  </si>
  <si>
    <t>Nicaragua</t>
  </si>
  <si>
    <t>Niue</t>
  </si>
  <si>
    <t>Palau</t>
  </si>
  <si>
    <t>Pitcairn</t>
  </si>
  <si>
    <t>Saint Barthélemy</t>
  </si>
  <si>
    <t>Saint Kitts and Nevis</t>
  </si>
  <si>
    <t>Saint Martin (French part)</t>
  </si>
  <si>
    <t>Sint Eustatius and Saba</t>
  </si>
  <si>
    <t>Sint Maarten (Dutch part)</t>
  </si>
  <si>
    <t>Suriname</t>
  </si>
  <si>
    <t>Tokelau</t>
  </si>
  <si>
    <t>Tuvalu</t>
  </si>
  <si>
    <t>Uruguay</t>
  </si>
  <si>
    <t>Wallis and Futuna</t>
  </si>
  <si>
    <t>Reptiles</t>
  </si>
  <si>
    <t>Sharks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</si>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</sst>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u/>
      <sz val="11"/>
      <color theme="10"/>
      <name val="Calibri"/>
      <family val="2"/>
      <scheme val="minor"/>
    </font>
    <font>
      <b/>
      <sz val="15"/>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2" fillId="0" borderId="0" xfId="1"/>
    <xf numFmtId="0" fontId="1" fillId="0" borderId="0" xfId="0" applyFont="1" applyAlignment="1"/>
    <xf numFmtId="0" fontId="0" fillId="0" borderId="0" xfId="0" applyAlignment="1"/>
    <xf numFmtId="0" fontId="2" fillId="0" borderId="0" xfId="1" applyAlignment="1">
      <alignment horizontal="left"/>
    </xf>
    <xf numFmtId="0" fontId="3" fillId="0" borderId="0" xfId="0" applyFont="1" applyAlignment="1">
      <alignment horizontal="left" wrapText="1"/>
    </xf>
    <xf numFmtId="0" fontId="0" fillId="0" borderId="0" xfId="0" applyAlignment="1">
      <alignment wrapText="1"/>
    </xf>
    <xf numFmtId="0" fontId="0" fillId="0" borderId="0" xfId="0" applyAlignment="1">
      <alignment horizontal="left" wrapText="1"/>
    </xf>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1" fillId="2" borderId="0" xfId="0" applyFont="1" applyFill="1"/>
    <xf numFmtId="0" fontId="0" fillId="3" borderId="0" xfId="0" applyFont="1" applyFill="1"/>
    <xf numFmtId="0" fontId="1" fillId="0" borderId="0" xfId="0" applyFont="1" applyProtection="1">
      <protection hidden="1"/>
    </xf>
    <xf numFmtId="0" fontId="1" fillId="0" borderId="0" xfId="0" applyFont="1" applyAlignment="1" applyProtection="1">
      <alignment horizontal="left"/>
      <protection hidden="1"/>
    </xf>
    <xf numFmtId="0" fontId="1" fillId="0" borderId="0" xfId="0" applyFont="1" applyAlignment="1" applyProtection="1">
      <alignment horizontal="center"/>
      <protection hidden="1"/>
    </xf>
    <xf numFmtId="0" fontId="0" fillId="0" borderId="0" xfId="0" applyFont="1" applyProtection="1">
      <protection hidden="1"/>
    </xf>
    <xf numFmtId="0" fontId="4" fillId="0" borderId="0" xfId="0" applyFont="1" applyProtection="1">
      <protection hidden="1"/>
    </xf>
    <xf numFmtId="0" fontId="0" fillId="0" borderId="0" xfId="0"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dx.doi.org/10.2305/IUCN.UK.2010-2.RLTS.T21623A9302584.en" TargetMode="External"/><Relationship Id="rId117" Type="http://schemas.openxmlformats.org/officeDocument/2006/relationships/hyperlink" Target="https://www.iucnredlist.org/species/59225/53978281" TargetMode="External"/><Relationship Id="rId21" Type="http://schemas.openxmlformats.org/officeDocument/2006/relationships/hyperlink" Target="http://dx.doi.org/10.2305/IUCN.UK.2004.RLTS.T55592A11325496.en" TargetMode="External"/><Relationship Id="rId42" Type="http://schemas.openxmlformats.org/officeDocument/2006/relationships/hyperlink" Target="https://www.iucnredlist.org/species/57013/11566771" TargetMode="External"/><Relationship Id="rId47" Type="http://schemas.openxmlformats.org/officeDocument/2006/relationships/hyperlink" Target="https://www.iucnredlist.org/species/56632/11510693" TargetMode="External"/><Relationship Id="rId63" Type="http://schemas.openxmlformats.org/officeDocument/2006/relationships/hyperlink" Target="https://www.iucnredlist.org/species/55100/11248911" TargetMode="External"/><Relationship Id="rId68" Type="http://schemas.openxmlformats.org/officeDocument/2006/relationships/hyperlink" Target="https://www.iucnredlist.org/species/56819/11538981" TargetMode="External"/><Relationship Id="rId84" Type="http://schemas.openxmlformats.org/officeDocument/2006/relationships/hyperlink" Target="https://www.iucnredlist.org/species/56765/11532463" TargetMode="External"/><Relationship Id="rId89" Type="http://schemas.openxmlformats.org/officeDocument/2006/relationships/hyperlink" Target="https://www.iucnredlist.org/species/136066/4245222" TargetMode="External"/><Relationship Id="rId112" Type="http://schemas.openxmlformats.org/officeDocument/2006/relationships/hyperlink" Target="https://www.iucnredlist.org/species/56796/11526362" TargetMode="External"/><Relationship Id="rId133" Type="http://schemas.openxmlformats.org/officeDocument/2006/relationships/hyperlink" Target="https://www.iucnredlist.org/species/56659/11499630" TargetMode="External"/><Relationship Id="rId138" Type="http://schemas.openxmlformats.org/officeDocument/2006/relationships/hyperlink" Target="https://www.iucnredlist.org/species/56397/11462471" TargetMode="External"/><Relationship Id="rId154" Type="http://schemas.openxmlformats.org/officeDocument/2006/relationships/hyperlink" Target="https://www.iucnredlist.org/species/77187242/85872707" TargetMode="External"/><Relationship Id="rId159" Type="http://schemas.openxmlformats.org/officeDocument/2006/relationships/hyperlink" Target="https://www.iucnredlist.org/species/59324/11917120" TargetMode="External"/><Relationship Id="rId175" Type="http://schemas.openxmlformats.org/officeDocument/2006/relationships/hyperlink" Target="https://www.iucnredlist.org/species/56437/11477985" TargetMode="External"/><Relationship Id="rId170" Type="http://schemas.openxmlformats.org/officeDocument/2006/relationships/hyperlink" Target="https://www.iucnredlist.org/species/57073/11577140" TargetMode="External"/><Relationship Id="rId16" Type="http://schemas.openxmlformats.org/officeDocument/2006/relationships/hyperlink" Target="http://dx.doi.org/10.2305/IUCN.UK.2016-1.RLTS.T59221A53977787.en" TargetMode="External"/><Relationship Id="rId107" Type="http://schemas.openxmlformats.org/officeDocument/2006/relationships/hyperlink" Target="https://www.iucnredlist.org/species/59054/11876137" TargetMode="External"/><Relationship Id="rId11" Type="http://schemas.openxmlformats.org/officeDocument/2006/relationships/hyperlink" Target="http://dx.doi.org/10.2305/IUCN.UK.2016-1.RLTS.T59226A53978402.en" TargetMode="External"/><Relationship Id="rId32" Type="http://schemas.openxmlformats.org/officeDocument/2006/relationships/hyperlink" Target="https://www.iucnredlist.org/species/55202/11264562" TargetMode="External"/><Relationship Id="rId37" Type="http://schemas.openxmlformats.org/officeDocument/2006/relationships/hyperlink" Target="https://www.iucnredlist.org/species/19513/79809372" TargetMode="External"/><Relationship Id="rId53" Type="http://schemas.openxmlformats.org/officeDocument/2006/relationships/hyperlink" Target="https://www.iucnredlist.org/species/56920/11553683" TargetMode="External"/><Relationship Id="rId58" Type="http://schemas.openxmlformats.org/officeDocument/2006/relationships/hyperlink" Target="https://www.iucnredlist.org/species/56767/11533081" TargetMode="External"/><Relationship Id="rId74" Type="http://schemas.openxmlformats.org/officeDocument/2006/relationships/hyperlink" Target="https://www.iucnredlist.org/species/56863/11534341" TargetMode="External"/><Relationship Id="rId79" Type="http://schemas.openxmlformats.org/officeDocument/2006/relationships/hyperlink" Target="https://www.iucnredlist.org/species/56527/11492763" TargetMode="External"/><Relationship Id="rId102" Type="http://schemas.openxmlformats.org/officeDocument/2006/relationships/hyperlink" Target="https://www.iucnredlist.org/species/59287/53979647" TargetMode="External"/><Relationship Id="rId123" Type="http://schemas.openxmlformats.org/officeDocument/2006/relationships/hyperlink" Target="https://www.iucnredlist.org/species/59317/11914631" TargetMode="External"/><Relationship Id="rId128" Type="http://schemas.openxmlformats.org/officeDocument/2006/relationships/hyperlink" Target="https://www.iucnredlist.org/species/56473/11482743" TargetMode="External"/><Relationship Id="rId144" Type="http://schemas.openxmlformats.org/officeDocument/2006/relationships/hyperlink" Target="https://www.iucnredlist.org/species/56432/3039176" TargetMode="External"/><Relationship Id="rId149" Type="http://schemas.openxmlformats.org/officeDocument/2006/relationships/hyperlink" Target="https://www.iucnredlist.org/species/55568/11333041" TargetMode="External"/><Relationship Id="rId5" Type="http://schemas.openxmlformats.org/officeDocument/2006/relationships/hyperlink" Target="http://dx.doi.org/10.2305/IUCN.UK.2010-2.RLTS.T10832A3220550.en" TargetMode="External"/><Relationship Id="rId90" Type="http://schemas.openxmlformats.org/officeDocument/2006/relationships/hyperlink" Target="https://www.iucnredlist.org/species/56761/54368948" TargetMode="External"/><Relationship Id="rId95" Type="http://schemas.openxmlformats.org/officeDocument/2006/relationships/hyperlink" Target="https://www.iucnredlist.org/species/56603/3043791" TargetMode="External"/><Relationship Id="rId160" Type="http://schemas.openxmlformats.org/officeDocument/2006/relationships/hyperlink" Target="https://www.iucnredlist.org/species/56776/11519615" TargetMode="External"/><Relationship Id="rId165" Type="http://schemas.openxmlformats.org/officeDocument/2006/relationships/hyperlink" Target="https://www.iucnredlist.org/species/58746/3072875" TargetMode="External"/><Relationship Id="rId181" Type="http://schemas.openxmlformats.org/officeDocument/2006/relationships/hyperlink" Target="https://www.iucnredlist.org/species/194311/8891031" TargetMode="External"/><Relationship Id="rId22" Type="http://schemas.openxmlformats.org/officeDocument/2006/relationships/hyperlink" Target="http://dx.doi.org/10.2305/IUCN.UK.2010-2.RLTS.T58161A11742523.en" TargetMode="External"/><Relationship Id="rId27" Type="http://schemas.openxmlformats.org/officeDocument/2006/relationships/hyperlink" Target="http://dx.doi.org/10.2305/IUCN.UK.2008.RLTS.T54360A11129554.en" TargetMode="External"/><Relationship Id="rId43" Type="http://schemas.openxmlformats.org/officeDocument/2006/relationships/hyperlink" Target="https://www.iucnredlist.org/species/55046/11245440" TargetMode="External"/><Relationship Id="rId48" Type="http://schemas.openxmlformats.org/officeDocument/2006/relationships/hyperlink" Target="https://www.iucnredlist.org/species/61804/12557432" TargetMode="External"/><Relationship Id="rId64" Type="http://schemas.openxmlformats.org/officeDocument/2006/relationships/hyperlink" Target="https://www.iucnredlist.org/species/56851/11545260" TargetMode="External"/><Relationship Id="rId69" Type="http://schemas.openxmlformats.org/officeDocument/2006/relationships/hyperlink" Target="https://www.iucnredlist.org/species/4055/85633603" TargetMode="External"/><Relationship Id="rId113" Type="http://schemas.openxmlformats.org/officeDocument/2006/relationships/hyperlink" Target="https://www.iucnredlist.org/species/56976/54371219" TargetMode="External"/><Relationship Id="rId118" Type="http://schemas.openxmlformats.org/officeDocument/2006/relationships/hyperlink" Target="https://www.iucnredlist.org/species/59061/11877775" TargetMode="External"/><Relationship Id="rId134" Type="http://schemas.openxmlformats.org/officeDocument/2006/relationships/hyperlink" Target="https://www.iucnredlist.org/species/21624/79810264" TargetMode="External"/><Relationship Id="rId139" Type="http://schemas.openxmlformats.org/officeDocument/2006/relationships/hyperlink" Target="https://www.iucnredlist.org/species/56911/89209217" TargetMode="External"/><Relationship Id="rId80" Type="http://schemas.openxmlformats.org/officeDocument/2006/relationships/hyperlink" Target="https://www.iucnredlist.org/species/56942/54370902" TargetMode="External"/><Relationship Id="rId85" Type="http://schemas.openxmlformats.org/officeDocument/2006/relationships/hyperlink" Target="https://www.iucnredlist.org/species/57803/11683690" TargetMode="External"/><Relationship Id="rId150" Type="http://schemas.openxmlformats.org/officeDocument/2006/relationships/hyperlink" Target="https://www.iucnredlist.org/species/59308/11911429" TargetMode="External"/><Relationship Id="rId155" Type="http://schemas.openxmlformats.org/officeDocument/2006/relationships/hyperlink" Target="https://www.iucnredlist.org/species/55066/11247344" TargetMode="External"/><Relationship Id="rId171" Type="http://schemas.openxmlformats.org/officeDocument/2006/relationships/hyperlink" Target="https://www.iucnredlist.org/species/56561/11497544" TargetMode="External"/><Relationship Id="rId176" Type="http://schemas.openxmlformats.org/officeDocument/2006/relationships/hyperlink" Target="https://www.iucnredlist.org/species/7455/12832214" TargetMode="External"/><Relationship Id="rId12" Type="http://schemas.openxmlformats.org/officeDocument/2006/relationships/hyperlink" Target="http://dx.doi.org/10.2305/IUCN.UK.2010-2.RLTS.T59232A11903597.en" TargetMode="External"/><Relationship Id="rId17" Type="http://schemas.openxmlformats.org/officeDocument/2006/relationships/hyperlink" Target="http://dx.doi.org/10.2305/IUCN.UK.2010-2.RLTS.T56827A11541207.en" TargetMode="External"/><Relationship Id="rId33" Type="http://schemas.openxmlformats.org/officeDocument/2006/relationships/hyperlink" Target="https://www.iucnredlist.org/species/56326/85857264" TargetMode="External"/><Relationship Id="rId38" Type="http://schemas.openxmlformats.org/officeDocument/2006/relationships/hyperlink" Target="https://www.iucnredlist.org/species/57166/11594099" TargetMode="External"/><Relationship Id="rId59" Type="http://schemas.openxmlformats.org/officeDocument/2006/relationships/hyperlink" Target="https://www.iucnredlist.org/species/56608/11502824" TargetMode="External"/><Relationship Id="rId103" Type="http://schemas.openxmlformats.org/officeDocument/2006/relationships/hyperlink" Target="https://www.iucnredlist.org/species/58718/11829990" TargetMode="External"/><Relationship Id="rId108" Type="http://schemas.openxmlformats.org/officeDocument/2006/relationships/hyperlink" Target="https://www.iucnredlist.org/species/57025/11570102" TargetMode="External"/><Relationship Id="rId124" Type="http://schemas.openxmlformats.org/officeDocument/2006/relationships/hyperlink" Target="https://www.iucnredlist.org/species/56037/11415659" TargetMode="External"/><Relationship Id="rId129" Type="http://schemas.openxmlformats.org/officeDocument/2006/relationships/hyperlink" Target="https://www.iucnredlist.org/species/57052/11574993" TargetMode="External"/><Relationship Id="rId54" Type="http://schemas.openxmlformats.org/officeDocument/2006/relationships/hyperlink" Target="https://www.iucnredlist.org/species/56605/11501638" TargetMode="External"/><Relationship Id="rId70" Type="http://schemas.openxmlformats.org/officeDocument/2006/relationships/hyperlink" Target="https://www.iucnredlist.org/species/56428/11476968" TargetMode="External"/><Relationship Id="rId75" Type="http://schemas.openxmlformats.org/officeDocument/2006/relationships/hyperlink" Target="https://www.iucnredlist.org/species/55316/11290477" TargetMode="External"/><Relationship Id="rId91" Type="http://schemas.openxmlformats.org/officeDocument/2006/relationships/hyperlink" Target="https://www.iucnredlist.org/species/56498/11476342" TargetMode="External"/><Relationship Id="rId96" Type="http://schemas.openxmlformats.org/officeDocument/2006/relationships/hyperlink" Target="https://www.iucnredlist.org/species/56622/11507703" TargetMode="External"/><Relationship Id="rId140" Type="http://schemas.openxmlformats.org/officeDocument/2006/relationships/hyperlink" Target="https://www.iucnredlist.org/species/56578/11485506" TargetMode="External"/><Relationship Id="rId145" Type="http://schemas.openxmlformats.org/officeDocument/2006/relationships/hyperlink" Target="https://www.iucnredlist.org/species/56616/11505831" TargetMode="External"/><Relationship Id="rId161" Type="http://schemas.openxmlformats.org/officeDocument/2006/relationships/hyperlink" Target="https://www.iucnredlist.org/species/56948/11558766" TargetMode="External"/><Relationship Id="rId166" Type="http://schemas.openxmlformats.org/officeDocument/2006/relationships/hyperlink" Target="https://www.iucnredlist.org/species/59315/11913881" TargetMode="External"/><Relationship Id="rId182" Type="http://schemas.openxmlformats.org/officeDocument/2006/relationships/hyperlink" Target="https://www.iucnredlist.org/species/59239/11905211" TargetMode="External"/><Relationship Id="rId1" Type="http://schemas.openxmlformats.org/officeDocument/2006/relationships/hyperlink" Target="http://dx.doi.org/10.2305/IUCN.UK.2016-1.RLTS.T20372A85948443.en" TargetMode="External"/><Relationship Id="rId6" Type="http://schemas.openxmlformats.org/officeDocument/2006/relationships/hyperlink" Target="http://dx.doi.org/10.2305/IUCN.UK.2008.RLTS.T55855A11381418.en" TargetMode="External"/><Relationship Id="rId23" Type="http://schemas.openxmlformats.org/officeDocument/2006/relationships/hyperlink" Target="http://dx.doi.org/10.2305/IUCN.UK.2004.RLTS.T56649A11513801.en" TargetMode="External"/><Relationship Id="rId28" Type="http://schemas.openxmlformats.org/officeDocument/2006/relationships/hyperlink" Target="http://dx.doi.org/10.2305/IUCN.UK.2011-1.RLTS.T194310A8890889.en" TargetMode="External"/><Relationship Id="rId49" Type="http://schemas.openxmlformats.org/officeDocument/2006/relationships/hyperlink" Target="https://www.iucnredlist.org/species/56688/11506651" TargetMode="External"/><Relationship Id="rId114" Type="http://schemas.openxmlformats.org/officeDocument/2006/relationships/hyperlink" Target="https://www.iucnredlist.org/species/59417/11935966" TargetMode="External"/><Relationship Id="rId119" Type="http://schemas.openxmlformats.org/officeDocument/2006/relationships/hyperlink" Target="https://www.iucnredlist.org/species/56980/11549725" TargetMode="External"/><Relationship Id="rId44" Type="http://schemas.openxmlformats.org/officeDocument/2006/relationships/hyperlink" Target="https://www.iucnredlist.org/species/59291/53980160" TargetMode="External"/><Relationship Id="rId60" Type="http://schemas.openxmlformats.org/officeDocument/2006/relationships/hyperlink" Target="https://www.iucnredlist.org/species/136095/4232696" TargetMode="External"/><Relationship Id="rId65" Type="http://schemas.openxmlformats.org/officeDocument/2006/relationships/hyperlink" Target="https://www.iucnredlist.org/species/57019/11568210" TargetMode="External"/><Relationship Id="rId81" Type="http://schemas.openxmlformats.org/officeDocument/2006/relationships/hyperlink" Target="https://www.iucnredlist.org/species/59223/11901455" TargetMode="External"/><Relationship Id="rId86" Type="http://schemas.openxmlformats.org/officeDocument/2006/relationships/hyperlink" Target="https://www.iucnredlist.org/species/56639/11511941" TargetMode="External"/><Relationship Id="rId130" Type="http://schemas.openxmlformats.org/officeDocument/2006/relationships/hyperlink" Target="https://www.iucnredlist.org/species/56973/11561945" TargetMode="External"/><Relationship Id="rId135" Type="http://schemas.openxmlformats.org/officeDocument/2006/relationships/hyperlink" Target="https://www.iucnredlist.org/species/7147/12831090" TargetMode="External"/><Relationship Id="rId151" Type="http://schemas.openxmlformats.org/officeDocument/2006/relationships/hyperlink" Target="https://www.iucnredlist.org/species/61545710/54377069" TargetMode="External"/><Relationship Id="rId156" Type="http://schemas.openxmlformats.org/officeDocument/2006/relationships/hyperlink" Target="https://www.iucnredlist.org/species/55178/89200615" TargetMode="External"/><Relationship Id="rId177" Type="http://schemas.openxmlformats.org/officeDocument/2006/relationships/hyperlink" Target="https://www.iucnredlist.org/species/29472/9500450" TargetMode="External"/><Relationship Id="rId4" Type="http://schemas.openxmlformats.org/officeDocument/2006/relationships/hyperlink" Target="http://dx.doi.org/10.2305/IUCN.UK.2015-4.RLTS.T19514A79809567.en" TargetMode="External"/><Relationship Id="rId9" Type="http://schemas.openxmlformats.org/officeDocument/2006/relationships/hyperlink" Target="http://dx.doi.org/10.2305/IUCN.UK.2008.RLTS.T59227A11902728.en" TargetMode="External"/><Relationship Id="rId172" Type="http://schemas.openxmlformats.org/officeDocument/2006/relationships/hyperlink" Target="https://www.iucnredlist.org/species/54941/85879089" TargetMode="External"/><Relationship Id="rId180" Type="http://schemas.openxmlformats.org/officeDocument/2006/relationships/hyperlink" Target="https://www.iucnredlist.org/species/56411/11472323" TargetMode="External"/><Relationship Id="rId13" Type="http://schemas.openxmlformats.org/officeDocument/2006/relationships/hyperlink" Target="http://dx.doi.org/10.2305/IUCN.UK.2004.RLTS.T56403A11469778.en" TargetMode="External"/><Relationship Id="rId18" Type="http://schemas.openxmlformats.org/officeDocument/2006/relationships/hyperlink" Target="http://dx.doi.org/10.2305/IUCN.UK.2008.RLTS.T136010A4227602.en" TargetMode="External"/><Relationship Id="rId39" Type="http://schemas.openxmlformats.org/officeDocument/2006/relationships/hyperlink" Target="https://www.iucnredlist.org/species/56618/11506526" TargetMode="External"/><Relationship Id="rId109" Type="http://schemas.openxmlformats.org/officeDocument/2006/relationships/hyperlink" Target="https://www.iucnredlist.org/species/56807/54369423" TargetMode="External"/><Relationship Id="rId34" Type="http://schemas.openxmlformats.org/officeDocument/2006/relationships/hyperlink" Target="https://www.iucnredlist.org/species/54615/89196913" TargetMode="External"/><Relationship Id="rId50" Type="http://schemas.openxmlformats.org/officeDocument/2006/relationships/hyperlink" Target="https://www.iucnredlist.org/species/21567318/21567322" TargetMode="External"/><Relationship Id="rId55" Type="http://schemas.openxmlformats.org/officeDocument/2006/relationships/hyperlink" Target="https://www.iucnredlist.org/species/56698/11509714" TargetMode="External"/><Relationship Id="rId76" Type="http://schemas.openxmlformats.org/officeDocument/2006/relationships/hyperlink" Target="https://www.iucnredlist.org/species/56876/11535051" TargetMode="External"/><Relationship Id="rId97" Type="http://schemas.openxmlformats.org/officeDocument/2006/relationships/hyperlink" Target="https://www.iucnredlist.org/species/56516/3041469" TargetMode="External"/><Relationship Id="rId104" Type="http://schemas.openxmlformats.org/officeDocument/2006/relationships/hyperlink" Target="https://www.iucnredlist.org/species/56930/11556373" TargetMode="External"/><Relationship Id="rId120" Type="http://schemas.openxmlformats.org/officeDocument/2006/relationships/hyperlink" Target="https://www.iucnredlist.org/species/59452/11944420" TargetMode="External"/><Relationship Id="rId125" Type="http://schemas.openxmlformats.org/officeDocument/2006/relationships/hyperlink" Target="https://www.iucnredlist.org/species/56310/120110512" TargetMode="External"/><Relationship Id="rId141" Type="http://schemas.openxmlformats.org/officeDocument/2006/relationships/hyperlink" Target="https://www.iucnredlist.org/species/55579/53956602" TargetMode="External"/><Relationship Id="rId146" Type="http://schemas.openxmlformats.org/officeDocument/2006/relationships/hyperlink" Target="https://www.iucnredlist.org/species/56440/11478428" TargetMode="External"/><Relationship Id="rId167" Type="http://schemas.openxmlformats.org/officeDocument/2006/relationships/hyperlink" Target="https://www.iucnredlist.org/species/54462/85856993" TargetMode="External"/><Relationship Id="rId7" Type="http://schemas.openxmlformats.org/officeDocument/2006/relationships/hyperlink" Target="http://dx.doi.org/10.2305/IUCN.UK.2008.RLTS.T59328A11918563.en" TargetMode="External"/><Relationship Id="rId71" Type="http://schemas.openxmlformats.org/officeDocument/2006/relationships/hyperlink" Target="https://www.iucnredlist.org/species/57034/11572140" TargetMode="External"/><Relationship Id="rId92" Type="http://schemas.openxmlformats.org/officeDocument/2006/relationships/hyperlink" Target="https://www.iucnredlist.org/species/56582/54367708" TargetMode="External"/><Relationship Id="rId162" Type="http://schemas.openxmlformats.org/officeDocument/2006/relationships/hyperlink" Target="https://www.iucnredlist.org/species/59296/54378392" TargetMode="External"/><Relationship Id="rId183" Type="http://schemas.openxmlformats.org/officeDocument/2006/relationships/hyperlink" Target="https://www.iucnredlist.org/species/59242/11905613" TargetMode="External"/><Relationship Id="rId2" Type="http://schemas.openxmlformats.org/officeDocument/2006/relationships/hyperlink" Target="http://dx.doi.org/10.2305/IUCN.UK.2008.RLTS.T59220A11900400.en" TargetMode="External"/><Relationship Id="rId29" Type="http://schemas.openxmlformats.org/officeDocument/2006/relationships/hyperlink" Target="http://dx.doi.org/10.2305/IUCN.UK.2004.RLTS.T55384A11288683.en" TargetMode="External"/><Relationship Id="rId24" Type="http://schemas.openxmlformats.org/officeDocument/2006/relationships/hyperlink" Target="http://dx.doi.org/10.2305/IUCN.UK.2004.RLTS.T55567A11332899.en" TargetMode="External"/><Relationship Id="rId40" Type="http://schemas.openxmlformats.org/officeDocument/2006/relationships/hyperlink" Target="https://www.iucnredlist.org/species/55141/85891187" TargetMode="External"/><Relationship Id="rId45" Type="http://schemas.openxmlformats.org/officeDocument/2006/relationships/hyperlink" Target="https://www.iucnredlist.org/species/57081/85890786" TargetMode="External"/><Relationship Id="rId66" Type="http://schemas.openxmlformats.org/officeDocument/2006/relationships/hyperlink" Target="https://www.iucnredlist.org/species/59288/53979791" TargetMode="External"/><Relationship Id="rId87" Type="http://schemas.openxmlformats.org/officeDocument/2006/relationships/hyperlink" Target="https://www.iucnredlist.org/species/56872/11547261" TargetMode="External"/><Relationship Id="rId110" Type="http://schemas.openxmlformats.org/officeDocument/2006/relationships/hyperlink" Target="https://www.iucnredlist.org/species/56598/54368020" TargetMode="External"/><Relationship Id="rId115" Type="http://schemas.openxmlformats.org/officeDocument/2006/relationships/hyperlink" Target="https://www.iucnredlist.org/species/59238/11905092" TargetMode="External"/><Relationship Id="rId131" Type="http://schemas.openxmlformats.org/officeDocument/2006/relationships/hyperlink" Target="https://www.iucnredlist.org/species/59138/11888362" TargetMode="External"/><Relationship Id="rId136" Type="http://schemas.openxmlformats.org/officeDocument/2006/relationships/hyperlink" Target="https://www.iucnredlist.org/species/56891/11539340" TargetMode="External"/><Relationship Id="rId157" Type="http://schemas.openxmlformats.org/officeDocument/2006/relationships/hyperlink" Target="https://www.iucnredlist.org/species/56708/11519298" TargetMode="External"/><Relationship Id="rId178" Type="http://schemas.openxmlformats.org/officeDocument/2006/relationships/hyperlink" Target="https://www.iucnredlist.org/species/195014/2373229" TargetMode="External"/><Relationship Id="rId61" Type="http://schemas.openxmlformats.org/officeDocument/2006/relationships/hyperlink" Target="https://www.iucnredlist.org/species/56931/11556484" TargetMode="External"/><Relationship Id="rId82" Type="http://schemas.openxmlformats.org/officeDocument/2006/relationships/hyperlink" Target="https://www.iucnredlist.org/species/57009/11565575" TargetMode="External"/><Relationship Id="rId152" Type="http://schemas.openxmlformats.org/officeDocument/2006/relationships/hyperlink" Target="https://www.iucnredlist.org/species/17518/84680701" TargetMode="External"/><Relationship Id="rId173" Type="http://schemas.openxmlformats.org/officeDocument/2006/relationships/hyperlink" Target="https://www.iucnredlist.org/species/59240/11905305" TargetMode="External"/><Relationship Id="rId19" Type="http://schemas.openxmlformats.org/officeDocument/2006/relationships/hyperlink" Target="http://dx.doi.org/10.2305/IUCN.UK.2004.RLTS.T56721A11523692.en" TargetMode="External"/><Relationship Id="rId14" Type="http://schemas.openxmlformats.org/officeDocument/2006/relationships/hyperlink" Target="http://dx.doi.org/10.2305/IUCN.UK.2010-2.RLTS.T56836A11543030.en" TargetMode="External"/><Relationship Id="rId30" Type="http://schemas.openxmlformats.org/officeDocument/2006/relationships/hyperlink" Target="http://dx.doi.org/10.2305/IUCN.UK.2004.RLTS.T55681A11338879.en" TargetMode="External"/><Relationship Id="rId35" Type="http://schemas.openxmlformats.org/officeDocument/2006/relationships/hyperlink" Target="https://www.iucnredlist.org/species/59304/11910010" TargetMode="External"/><Relationship Id="rId56" Type="http://schemas.openxmlformats.org/officeDocument/2006/relationships/hyperlink" Target="https://www.iucnredlist.org/species/56785/85867399" TargetMode="External"/><Relationship Id="rId77" Type="http://schemas.openxmlformats.org/officeDocument/2006/relationships/hyperlink" Target="https://www.iucnredlist.org/species/56753/11531557" TargetMode="External"/><Relationship Id="rId100" Type="http://schemas.openxmlformats.org/officeDocument/2006/relationships/hyperlink" Target="https://www.iucnredlist.org/species/56537/54367260" TargetMode="External"/><Relationship Id="rId105" Type="http://schemas.openxmlformats.org/officeDocument/2006/relationships/hyperlink" Target="https://www.iucnredlist.org/species/56641/3045831" TargetMode="External"/><Relationship Id="rId126" Type="http://schemas.openxmlformats.org/officeDocument/2006/relationships/hyperlink" Target="https://www.iucnredlist.org/species/55193/89201026" TargetMode="External"/><Relationship Id="rId147" Type="http://schemas.openxmlformats.org/officeDocument/2006/relationships/hyperlink" Target="https://www.iucnredlist.org/species/78526171/518002" TargetMode="External"/><Relationship Id="rId168" Type="http://schemas.openxmlformats.org/officeDocument/2006/relationships/hyperlink" Target="https://www.iucnredlist.org/species/135753/4197152" TargetMode="External"/><Relationship Id="rId8" Type="http://schemas.openxmlformats.org/officeDocument/2006/relationships/hyperlink" Target="http://dx.doi.org/10.2305/IUCN.UK.2010-2.RLTS.T56874A11547634.en" TargetMode="External"/><Relationship Id="rId51" Type="http://schemas.openxmlformats.org/officeDocument/2006/relationships/hyperlink" Target="https://www.iucnredlist.org/species/56452/11480604" TargetMode="External"/><Relationship Id="rId72" Type="http://schemas.openxmlformats.org/officeDocument/2006/relationships/hyperlink" Target="https://www.iucnredlist.org/species/56742/11529294" TargetMode="External"/><Relationship Id="rId93" Type="http://schemas.openxmlformats.org/officeDocument/2006/relationships/hyperlink" Target="https://www.iucnredlist.org/species/57065/11576165" TargetMode="External"/><Relationship Id="rId98" Type="http://schemas.openxmlformats.org/officeDocument/2006/relationships/hyperlink" Target="https://www.iucnredlist.org/species/59050/53973313" TargetMode="External"/><Relationship Id="rId121" Type="http://schemas.openxmlformats.org/officeDocument/2006/relationships/hyperlink" Target="https://www.iucnredlist.org/species/57001/11562958" TargetMode="External"/><Relationship Id="rId142" Type="http://schemas.openxmlformats.org/officeDocument/2006/relationships/hyperlink" Target="https://www.iucnredlist.org/species/55108/11251397" TargetMode="External"/><Relationship Id="rId163" Type="http://schemas.openxmlformats.org/officeDocument/2006/relationships/hyperlink" Target="https://www.iucnredlist.org/species/56834/11542630" TargetMode="External"/><Relationship Id="rId3" Type="http://schemas.openxmlformats.org/officeDocument/2006/relationships/hyperlink" Target="http://dx.doi.org/10.2305/IUCN.UK.2004.RLTS.T55830A11376152.en" TargetMode="External"/><Relationship Id="rId25" Type="http://schemas.openxmlformats.org/officeDocument/2006/relationships/hyperlink" Target="http://dx.doi.org/10.2305/IUCN.UK.2016-1.RLTS.T59228A53978546.en" TargetMode="External"/><Relationship Id="rId46" Type="http://schemas.openxmlformats.org/officeDocument/2006/relationships/hyperlink" Target="https://www.iucnredlist.org/species/59241/54377820" TargetMode="External"/><Relationship Id="rId67" Type="http://schemas.openxmlformats.org/officeDocument/2006/relationships/hyperlink" Target="https://www.iucnredlist.org/species/56302/11452757" TargetMode="External"/><Relationship Id="rId116" Type="http://schemas.openxmlformats.org/officeDocument/2006/relationships/hyperlink" Target="https://www.iucnredlist.org/species/59234/11904228" TargetMode="External"/><Relationship Id="rId137" Type="http://schemas.openxmlformats.org/officeDocument/2006/relationships/hyperlink" Target="https://www.iucnredlist.org/species/56300/11452255" TargetMode="External"/><Relationship Id="rId158" Type="http://schemas.openxmlformats.org/officeDocument/2006/relationships/hyperlink" Target="https://www.iucnredlist.org/species/195008/2372689" TargetMode="External"/><Relationship Id="rId20" Type="http://schemas.openxmlformats.org/officeDocument/2006/relationships/hyperlink" Target="http://dx.doi.org/10.2305/IUCN.UK.2004.RLTS.T10215A3183473.en" TargetMode="External"/><Relationship Id="rId41" Type="http://schemas.openxmlformats.org/officeDocument/2006/relationships/hyperlink" Target="https://www.iucnredlist.org/species/56577/11499477" TargetMode="External"/><Relationship Id="rId62" Type="http://schemas.openxmlformats.org/officeDocument/2006/relationships/hyperlink" Target="https://www.iucnredlist.org/species/59237/11904950" TargetMode="External"/><Relationship Id="rId83" Type="http://schemas.openxmlformats.org/officeDocument/2006/relationships/hyperlink" Target="https://www.iucnredlist.org/species/56485/85859957" TargetMode="External"/><Relationship Id="rId88" Type="http://schemas.openxmlformats.org/officeDocument/2006/relationships/hyperlink" Target="https://www.iucnredlist.org/species/56995/11554336" TargetMode="External"/><Relationship Id="rId111" Type="http://schemas.openxmlformats.org/officeDocument/2006/relationships/hyperlink" Target="https://www.iucnredlist.org/species/56511/11487377" TargetMode="External"/><Relationship Id="rId132" Type="http://schemas.openxmlformats.org/officeDocument/2006/relationships/hyperlink" Target="https://www.iucnredlist.org/species/59375/53981822" TargetMode="External"/><Relationship Id="rId153" Type="http://schemas.openxmlformats.org/officeDocument/2006/relationships/hyperlink" Target="https://www.iucnredlist.org/species/56754/11531680" TargetMode="External"/><Relationship Id="rId174" Type="http://schemas.openxmlformats.org/officeDocument/2006/relationships/hyperlink" Target="https://www.iucnredlist.org/species/56989/11552730" TargetMode="External"/><Relationship Id="rId179" Type="http://schemas.openxmlformats.org/officeDocument/2006/relationships/hyperlink" Target="https://www.iucnredlist.org/species/56922/11554203" TargetMode="External"/><Relationship Id="rId15" Type="http://schemas.openxmlformats.org/officeDocument/2006/relationships/hyperlink" Target="http://dx.doi.org/10.2305/IUCN.UK.2004.RLTS.T56988A11552316.en" TargetMode="External"/><Relationship Id="rId36" Type="http://schemas.openxmlformats.org/officeDocument/2006/relationships/hyperlink" Target="https://www.iucnredlist.org/species/61810/89214941" TargetMode="External"/><Relationship Id="rId57" Type="http://schemas.openxmlformats.org/officeDocument/2006/relationships/hyperlink" Target="https://www.iucnredlist.org/species/149335691/54379974" TargetMode="External"/><Relationship Id="rId106" Type="http://schemas.openxmlformats.org/officeDocument/2006/relationships/hyperlink" Target="https://www.iucnredlist.org/species/61911/53989722" TargetMode="External"/><Relationship Id="rId127" Type="http://schemas.openxmlformats.org/officeDocument/2006/relationships/hyperlink" Target="https://www.iucnredlist.org/species/59236/3077765" TargetMode="External"/><Relationship Id="rId10" Type="http://schemas.openxmlformats.org/officeDocument/2006/relationships/hyperlink" Target="http://dx.doi.org/10.2305/IUCN.UK.2010-2.RLTS.T56952A11559646.en" TargetMode="External"/><Relationship Id="rId31" Type="http://schemas.openxmlformats.org/officeDocument/2006/relationships/hyperlink" Target="http://dx.doi.org/10.2305/IUCN.UK.2004.RLTS.T57223A11604218.en" TargetMode="External"/><Relationship Id="rId52" Type="http://schemas.openxmlformats.org/officeDocument/2006/relationships/hyperlink" Target="https://www.iucnredlist.org/species/56825/11540414" TargetMode="External"/><Relationship Id="rId73" Type="http://schemas.openxmlformats.org/officeDocument/2006/relationships/hyperlink" Target="https://www.iucnredlist.org/species/56475/11483129" TargetMode="External"/><Relationship Id="rId78" Type="http://schemas.openxmlformats.org/officeDocument/2006/relationships/hyperlink" Target="https://www.iucnredlist.org/species/56550/11495916" TargetMode="External"/><Relationship Id="rId94" Type="http://schemas.openxmlformats.org/officeDocument/2006/relationships/hyperlink" Target="https://www.iucnredlist.org/species/56631/11510541" TargetMode="External"/><Relationship Id="rId99" Type="http://schemas.openxmlformats.org/officeDocument/2006/relationships/hyperlink" Target="https://www.iucnredlist.org/species/55099/3024073" TargetMode="External"/><Relationship Id="rId101" Type="http://schemas.openxmlformats.org/officeDocument/2006/relationships/hyperlink" Target="https://www.iucnredlist.org/species/56629/11509838" TargetMode="External"/><Relationship Id="rId122" Type="http://schemas.openxmlformats.org/officeDocument/2006/relationships/hyperlink" Target="https://www.iucnredlist.org/species/59058/11877234" TargetMode="External"/><Relationship Id="rId143" Type="http://schemas.openxmlformats.org/officeDocument/2006/relationships/hyperlink" Target="https://www.iucnredlist.org/species/56404/3037948" TargetMode="External"/><Relationship Id="rId148" Type="http://schemas.openxmlformats.org/officeDocument/2006/relationships/hyperlink" Target="https://www.iucnredlist.org/species/56890/11539116" TargetMode="External"/><Relationship Id="rId164" Type="http://schemas.openxmlformats.org/officeDocument/2006/relationships/hyperlink" Target="https://www.iucnredlist.org/species/55045/3022825" TargetMode="External"/><Relationship Id="rId169" Type="http://schemas.openxmlformats.org/officeDocument/2006/relationships/hyperlink" Target="https://www.iucnredlist.org/species/56707/11518856"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ucnredlist.org/species/22698150/132629374" TargetMode="External"/><Relationship Id="rId21" Type="http://schemas.openxmlformats.org/officeDocument/2006/relationships/hyperlink" Target="https://www.iucnredlist.org/species/22698097/132625182" TargetMode="External"/><Relationship Id="rId42" Type="http://schemas.openxmlformats.org/officeDocument/2006/relationships/hyperlink" Target="https://www.iucnredlist.org/species/22701646/130696738" TargetMode="External"/><Relationship Id="rId63" Type="http://schemas.openxmlformats.org/officeDocument/2006/relationships/hyperlink" Target="https://www.iucnredlist.org/species/22695789/93528212" TargetMode="External"/><Relationship Id="rId84" Type="http://schemas.openxmlformats.org/officeDocument/2006/relationships/hyperlink" Target="https://www.iucnredlist.org/species/22698092/132624510" TargetMode="External"/><Relationship Id="rId138" Type="http://schemas.openxmlformats.org/officeDocument/2006/relationships/hyperlink" Target="https://www.iucnredlist.org/species/22678625/156113936" TargetMode="External"/><Relationship Id="rId159" Type="http://schemas.openxmlformats.org/officeDocument/2006/relationships/hyperlink" Target="https://www.iucnredlist.org/species/22729904/95022776" TargetMode="External"/><Relationship Id="rId170" Type="http://schemas.openxmlformats.org/officeDocument/2006/relationships/hyperlink" Target="https://www.iucnredlist.org/species/103682926/119555197" TargetMode="External"/><Relationship Id="rId191" Type="http://schemas.openxmlformats.org/officeDocument/2006/relationships/hyperlink" Target="https://www.iucnredlist.org/species/22679663/92823350" TargetMode="External"/><Relationship Id="rId205" Type="http://schemas.openxmlformats.org/officeDocument/2006/relationships/hyperlink" Target="https://www.iucnredlist.org/species/22724604/94873667" TargetMode="External"/><Relationship Id="rId107" Type="http://schemas.openxmlformats.org/officeDocument/2006/relationships/hyperlink" Target="https://www.iucnredlist.org/species/22703384/95226739" TargetMode="External"/><Relationship Id="rId11" Type="http://schemas.openxmlformats.org/officeDocument/2006/relationships/hyperlink" Target="https://www.iucnredlist.org/species/22682186/131289667" TargetMode="External"/><Relationship Id="rId32" Type="http://schemas.openxmlformats.org/officeDocument/2006/relationships/hyperlink" Target="https://www.iucnredlist.org/species/22711105/130585318" TargetMode="External"/><Relationship Id="rId53" Type="http://schemas.openxmlformats.org/officeDocument/2006/relationships/hyperlink" Target="https://www.iucnredlist.org/species/22695732/93526342" TargetMode="External"/><Relationship Id="rId74" Type="http://schemas.openxmlformats.org/officeDocument/2006/relationships/hyperlink" Target="https://www.iucnredlist.org/species/22694870/155421727" TargetMode="External"/><Relationship Id="rId128" Type="http://schemas.openxmlformats.org/officeDocument/2006/relationships/hyperlink" Target="https://www.iucnredlist.org/species/22729326/95012723" TargetMode="External"/><Relationship Id="rId149" Type="http://schemas.openxmlformats.org/officeDocument/2006/relationships/hyperlink" Target="https://www.iucnredlist.org/species/103707799/118499534" TargetMode="External"/><Relationship Id="rId5" Type="http://schemas.openxmlformats.org/officeDocument/2006/relationships/hyperlink" Target="https://www.iucnredlist.org/species/22678286/142255701" TargetMode="External"/><Relationship Id="rId90" Type="http://schemas.openxmlformats.org/officeDocument/2006/relationships/hyperlink" Target="https://www.iucnredlist.org/species/22697997/152684668" TargetMode="External"/><Relationship Id="rId95" Type="http://schemas.openxmlformats.org/officeDocument/2006/relationships/hyperlink" Target="https://www.iucnredlist.org/species/103672434/93887142" TargetMode="External"/><Relationship Id="rId160" Type="http://schemas.openxmlformats.org/officeDocument/2006/relationships/hyperlink" Target="https://www.iucnredlist.org/species/22700874/93801353" TargetMode="External"/><Relationship Id="rId165" Type="http://schemas.openxmlformats.org/officeDocument/2006/relationships/hyperlink" Target="https://www.iucnredlist.org/species/22697957/132614556" TargetMode="External"/><Relationship Id="rId181" Type="http://schemas.openxmlformats.org/officeDocument/2006/relationships/hyperlink" Target="https://www.iucnredlist.org/species/22692581/93359785" TargetMode="External"/><Relationship Id="rId186" Type="http://schemas.openxmlformats.org/officeDocument/2006/relationships/hyperlink" Target="https://www.iucnredlist.org/species/22697970/132615952" TargetMode="External"/><Relationship Id="rId216" Type="http://schemas.openxmlformats.org/officeDocument/2006/relationships/hyperlink" Target="https://www.iucnredlist.org/species/22697782/132602343" TargetMode="External"/><Relationship Id="rId211" Type="http://schemas.openxmlformats.org/officeDocument/2006/relationships/hyperlink" Target="https://www.iucnredlist.org/species/22735250/132664584" TargetMode="External"/><Relationship Id="rId22" Type="http://schemas.openxmlformats.org/officeDocument/2006/relationships/hyperlink" Target="https://www.iucnredlist.org/species/22693359/155482913" TargetMode="External"/><Relationship Id="rId27" Type="http://schemas.openxmlformats.org/officeDocument/2006/relationships/hyperlink" Target="https://www.iucnredlist.org/species/22690874/131031811" TargetMode="External"/><Relationship Id="rId43" Type="http://schemas.openxmlformats.org/officeDocument/2006/relationships/hyperlink" Target="https://www.iucnredlist.org/species/22696606/132066871" TargetMode="External"/><Relationship Id="rId48" Type="http://schemas.openxmlformats.org/officeDocument/2006/relationships/hyperlink" Target="https://www.iucnredlist.org/species/22704320/130989260" TargetMode="External"/><Relationship Id="rId64" Type="http://schemas.openxmlformats.org/officeDocument/2006/relationships/hyperlink" Target="https://www.iucnredlist.org/species/22698042/152705266" TargetMode="External"/><Relationship Id="rId69" Type="http://schemas.openxmlformats.org/officeDocument/2006/relationships/hyperlink" Target="https://www.iucnredlist.org/species/22691047/131854908" TargetMode="External"/><Relationship Id="rId113" Type="http://schemas.openxmlformats.org/officeDocument/2006/relationships/hyperlink" Target="https://www.iucnredlist.org/species/22692476/93355035" TargetMode="External"/><Relationship Id="rId118" Type="http://schemas.openxmlformats.org/officeDocument/2006/relationships/hyperlink" Target="https://www.iucnredlist.org/species/22695763/93527446" TargetMode="External"/><Relationship Id="rId134" Type="http://schemas.openxmlformats.org/officeDocument/2006/relationships/hyperlink" Target="https://www.iucnredlist.org/species/22686440/131893534" TargetMode="External"/><Relationship Id="rId139" Type="http://schemas.openxmlformats.org/officeDocument/2006/relationships/hyperlink" Target="https://www.iucnredlist.org/species/22700736/111185850" TargetMode="External"/><Relationship Id="rId80" Type="http://schemas.openxmlformats.org/officeDocument/2006/relationships/hyperlink" Target="https://www.iucnredlist.org/species/62144610/95189833" TargetMode="External"/><Relationship Id="rId85" Type="http://schemas.openxmlformats.org/officeDocument/2006/relationships/hyperlink" Target="https://www.iucnredlist.org/species/22685755/93085777" TargetMode="External"/><Relationship Id="rId150" Type="http://schemas.openxmlformats.org/officeDocument/2006/relationships/hyperlink" Target="https://www.iucnredlist.org/species/22703243/93911876" TargetMode="External"/><Relationship Id="rId155" Type="http://schemas.openxmlformats.org/officeDocument/2006/relationships/hyperlink" Target="https://www.iucnredlist.org/species/22734408/132664126" TargetMode="External"/><Relationship Id="rId171" Type="http://schemas.openxmlformats.org/officeDocument/2006/relationships/hyperlink" Target="https://www.iucnredlist.org/species/22699653/93742094" TargetMode="External"/><Relationship Id="rId176" Type="http://schemas.openxmlformats.org/officeDocument/2006/relationships/hyperlink" Target="https://www.iucnredlist.org/species/22703240/131943698" TargetMode="External"/><Relationship Id="rId192" Type="http://schemas.openxmlformats.org/officeDocument/2006/relationships/hyperlink" Target="https://www.iucnredlist.org/species/22690895/93293759" TargetMode="External"/><Relationship Id="rId197" Type="http://schemas.openxmlformats.org/officeDocument/2006/relationships/hyperlink" Target="https://www.iucnredlist.org/species/22701272/131290691" TargetMode="External"/><Relationship Id="rId206" Type="http://schemas.openxmlformats.org/officeDocument/2006/relationships/hyperlink" Target="https://www.iucnredlist.org/species/22679673/92823892" TargetMode="External"/><Relationship Id="rId201" Type="http://schemas.openxmlformats.org/officeDocument/2006/relationships/hyperlink" Target="https://www.iucnredlist.org/species/22679650/92822815" TargetMode="External"/><Relationship Id="rId12" Type="http://schemas.openxmlformats.org/officeDocument/2006/relationships/hyperlink" Target="https://www.iucnredlist.org/species/22698562/132653646" TargetMode="External"/><Relationship Id="rId17" Type="http://schemas.openxmlformats.org/officeDocument/2006/relationships/hyperlink" Target="https://www.iucnredlist.org/species/22678453/92774672" TargetMode="External"/><Relationship Id="rId33" Type="http://schemas.openxmlformats.org/officeDocument/2006/relationships/hyperlink" Target="https://www.iucnredlist.org/species/22684473/93031597" TargetMode="External"/><Relationship Id="rId38" Type="http://schemas.openxmlformats.org/officeDocument/2006/relationships/hyperlink" Target="https://www.iucnredlist.org/species/22700886/155966376" TargetMode="External"/><Relationship Id="rId59" Type="http://schemas.openxmlformats.org/officeDocument/2006/relationships/hyperlink" Target="https://www.iucnredlist.org/species/45470702/125706121" TargetMode="External"/><Relationship Id="rId103" Type="http://schemas.openxmlformats.org/officeDocument/2006/relationships/hyperlink" Target="https://www.iucnredlist.org/species/103660400/104036848" TargetMode="External"/><Relationship Id="rId108" Type="http://schemas.openxmlformats.org/officeDocument/2006/relationships/hyperlink" Target="https://www.iucnredlist.org/species/22728364/132657527" TargetMode="External"/><Relationship Id="rId124" Type="http://schemas.openxmlformats.org/officeDocument/2006/relationships/hyperlink" Target="https://www.iucnredlist.org/species/22699469/93732938" TargetMode="External"/><Relationship Id="rId129" Type="http://schemas.openxmlformats.org/officeDocument/2006/relationships/hyperlink" Target="https://www.iucnredlist.org/species/22692687/93364465" TargetMode="External"/><Relationship Id="rId54" Type="http://schemas.openxmlformats.org/officeDocument/2006/relationships/hyperlink" Target="https://www.iucnredlist.org/species/22697200/93602031" TargetMode="External"/><Relationship Id="rId70" Type="http://schemas.openxmlformats.org/officeDocument/2006/relationships/hyperlink" Target="https://www.iucnredlist.org/species/22688130/93183168" TargetMode="External"/><Relationship Id="rId75" Type="http://schemas.openxmlformats.org/officeDocument/2006/relationships/hyperlink" Target="https://www.iucnredlist.org/species/22711137/129922471" TargetMode="External"/><Relationship Id="rId91" Type="http://schemas.openxmlformats.org/officeDocument/2006/relationships/hyperlink" Target="https://www.iucnredlist.org/species/22678246/131106939" TargetMode="External"/><Relationship Id="rId96" Type="http://schemas.openxmlformats.org/officeDocument/2006/relationships/hyperlink" Target="https://www.iucnredlist.org/species/22690901/93294347" TargetMode="External"/><Relationship Id="rId140" Type="http://schemas.openxmlformats.org/officeDocument/2006/relationships/hyperlink" Target="https://www.iucnredlist.org/species/22700303/93768087" TargetMode="External"/><Relationship Id="rId145" Type="http://schemas.openxmlformats.org/officeDocument/2006/relationships/hyperlink" Target="https://www.iucnredlist.org/species/22698030/132620783" TargetMode="External"/><Relationship Id="rId161" Type="http://schemas.openxmlformats.org/officeDocument/2006/relationships/hyperlink" Target="https://www.iucnredlist.org/species/22697984/132616888" TargetMode="External"/><Relationship Id="rId166" Type="http://schemas.openxmlformats.org/officeDocument/2006/relationships/hyperlink" Target="https://www.iucnredlist.org/species/22703271/93914023" TargetMode="External"/><Relationship Id="rId182" Type="http://schemas.openxmlformats.org/officeDocument/2006/relationships/hyperlink" Target="https://www.iucnredlist.org/species/22728359/94981736" TargetMode="External"/><Relationship Id="rId187" Type="http://schemas.openxmlformats.org/officeDocument/2006/relationships/hyperlink" Target="https://www.iucnredlist.org/species/22701364/110785170" TargetMode="External"/><Relationship Id="rId217" Type="http://schemas.openxmlformats.org/officeDocument/2006/relationships/hyperlink" Target="https://www.iucnredlist.org/species/22698314/132641187" TargetMode="External"/><Relationship Id="rId1" Type="http://schemas.openxmlformats.org/officeDocument/2006/relationships/hyperlink" Target="https://www.iucnredlist.org/species/22689559/129328996" TargetMode="External"/><Relationship Id="rId6" Type="http://schemas.openxmlformats.org/officeDocument/2006/relationships/hyperlink" Target="https://www.iucnredlist.org/species/22698280/152637428" TargetMode="External"/><Relationship Id="rId212" Type="http://schemas.openxmlformats.org/officeDocument/2006/relationships/hyperlink" Target="https://www.iucnredlist.org/species/22699659/131326693" TargetMode="External"/><Relationship Id="rId23" Type="http://schemas.openxmlformats.org/officeDocument/2006/relationships/hyperlink" Target="https://www.iucnredlist.org/species/22693170/155293606" TargetMode="External"/><Relationship Id="rId28" Type="http://schemas.openxmlformats.org/officeDocument/2006/relationships/hyperlink" Target="https://www.iucnredlist.org/species/22687863/125403622" TargetMode="External"/><Relationship Id="rId49" Type="http://schemas.openxmlformats.org/officeDocument/2006/relationships/hyperlink" Target="https://www.iucnredlist.org/species/22711458/125465449" TargetMode="External"/><Relationship Id="rId114" Type="http://schemas.openxmlformats.org/officeDocument/2006/relationships/hyperlink" Target="https://www.iucnredlist.org/species/103889265/112413460" TargetMode="External"/><Relationship Id="rId119" Type="http://schemas.openxmlformats.org/officeDocument/2006/relationships/hyperlink" Target="https://www.iucnredlist.org/species/22712086/94318591" TargetMode="External"/><Relationship Id="rId44" Type="http://schemas.openxmlformats.org/officeDocument/2006/relationships/hyperlink" Target="https://www.iucnredlist.org/species/22703535/110979829" TargetMode="External"/><Relationship Id="rId60" Type="http://schemas.openxmlformats.org/officeDocument/2006/relationships/hyperlink" Target="https://www.iucnredlist.org/species/22698155/132629809" TargetMode="External"/><Relationship Id="rId65" Type="http://schemas.openxmlformats.org/officeDocument/2006/relationships/hyperlink" Target="https://www.iucnredlist.org/species/22711392/111065824" TargetMode="External"/><Relationship Id="rId81" Type="http://schemas.openxmlformats.org/officeDocument/2006/relationships/hyperlink" Target="https://www.iucnredlist.org/species/22688049/93181688" TargetMode="External"/><Relationship Id="rId86" Type="http://schemas.openxmlformats.org/officeDocument/2006/relationships/hyperlink" Target="https://www.iucnredlist.org/species/22697353/93610014" TargetMode="External"/><Relationship Id="rId130" Type="http://schemas.openxmlformats.org/officeDocument/2006/relationships/hyperlink" Target="https://www.iucnredlist.org/species/22701358/110784748" TargetMode="External"/><Relationship Id="rId135" Type="http://schemas.openxmlformats.org/officeDocument/2006/relationships/hyperlink" Target="https://www.iucnredlist.org/species/22729471/95016792" TargetMode="External"/><Relationship Id="rId151" Type="http://schemas.openxmlformats.org/officeDocument/2006/relationships/hyperlink" Target="https://www.iucnredlist.org/species/22692366/93350608" TargetMode="External"/><Relationship Id="rId156" Type="http://schemas.openxmlformats.org/officeDocument/2006/relationships/hyperlink" Target="https://www.iucnredlist.org/species/22703871/93940999" TargetMode="External"/><Relationship Id="rId177" Type="http://schemas.openxmlformats.org/officeDocument/2006/relationships/hyperlink" Target="https://www.iucnredlist.org/species/22728454/132032705" TargetMode="External"/><Relationship Id="rId198" Type="http://schemas.openxmlformats.org/officeDocument/2006/relationships/hyperlink" Target="https://www.iucnredlist.org/species/22687721/93165925" TargetMode="External"/><Relationship Id="rId172" Type="http://schemas.openxmlformats.org/officeDocument/2006/relationships/hyperlink" Target="https://www.iucnredlist.org/species/22696756/133546087" TargetMode="External"/><Relationship Id="rId193" Type="http://schemas.openxmlformats.org/officeDocument/2006/relationships/hyperlink" Target="https://www.iucnredlist.org/species/22728437/132659002" TargetMode="External"/><Relationship Id="rId202" Type="http://schemas.openxmlformats.org/officeDocument/2006/relationships/hyperlink" Target="https://www.iucnredlist.org/species/22701533/93834692" TargetMode="External"/><Relationship Id="rId207" Type="http://schemas.openxmlformats.org/officeDocument/2006/relationships/hyperlink" Target="https://www.iucnredlist.org/species/22691749/93323539" TargetMode="External"/><Relationship Id="rId13" Type="http://schemas.openxmlformats.org/officeDocument/2006/relationships/hyperlink" Target="https://www.iucnredlist.org/species/22698530/132651919" TargetMode="External"/><Relationship Id="rId18" Type="http://schemas.openxmlformats.org/officeDocument/2006/relationships/hyperlink" Target="https://www.iucnredlist.org/species/22692737/125415972" TargetMode="External"/><Relationship Id="rId39" Type="http://schemas.openxmlformats.org/officeDocument/2006/relationships/hyperlink" Target="https://www.iucnredlist.org/species/22703255/130770719" TargetMode="External"/><Relationship Id="rId109" Type="http://schemas.openxmlformats.org/officeDocument/2006/relationships/hyperlink" Target="https://www.iucnredlist.org/species/22693182/95218288" TargetMode="External"/><Relationship Id="rId34" Type="http://schemas.openxmlformats.org/officeDocument/2006/relationships/hyperlink" Target="https://www.iucnredlist.org/species/22734789/95096865" TargetMode="External"/><Relationship Id="rId50" Type="http://schemas.openxmlformats.org/officeDocument/2006/relationships/hyperlink" Target="https://www.iucnredlist.org/species/22733081/156084939" TargetMode="External"/><Relationship Id="rId55" Type="http://schemas.openxmlformats.org/officeDocument/2006/relationships/hyperlink" Target="https://www.iucnredlist.org/species/22678280/131286087" TargetMode="External"/><Relationship Id="rId76" Type="http://schemas.openxmlformats.org/officeDocument/2006/relationships/hyperlink" Target="https://www.iucnredlist.org/species/22692854/129449004" TargetMode="External"/><Relationship Id="rId97" Type="http://schemas.openxmlformats.org/officeDocument/2006/relationships/hyperlink" Target="https://www.iucnredlist.org/species/22692482/93355621" TargetMode="External"/><Relationship Id="rId104" Type="http://schemas.openxmlformats.org/officeDocument/2006/relationships/hyperlink" Target="https://www.iucnredlist.org/species/22692358/93350323" TargetMode="External"/><Relationship Id="rId120" Type="http://schemas.openxmlformats.org/officeDocument/2006/relationships/hyperlink" Target="https://www.iucnredlist.org/species/22698335/132642113" TargetMode="External"/><Relationship Id="rId125" Type="http://schemas.openxmlformats.org/officeDocument/2006/relationships/hyperlink" Target="https://www.iucnredlist.org/species/22704317/93962858" TargetMode="External"/><Relationship Id="rId141" Type="http://schemas.openxmlformats.org/officeDocument/2006/relationships/hyperlink" Target="https://www.iucnredlist.org/species/22718591/131989481" TargetMode="External"/><Relationship Id="rId146" Type="http://schemas.openxmlformats.org/officeDocument/2006/relationships/hyperlink" Target="https://www.iucnredlist.org/species/22686709/131792415" TargetMode="External"/><Relationship Id="rId167" Type="http://schemas.openxmlformats.org/officeDocument/2006/relationships/hyperlink" Target="https://www.iucnredlist.org/species/45470705/95158191" TargetMode="External"/><Relationship Id="rId188" Type="http://schemas.openxmlformats.org/officeDocument/2006/relationships/hyperlink" Target="https://www.iucnredlist.org/species/22698703/93698774" TargetMode="External"/><Relationship Id="rId7" Type="http://schemas.openxmlformats.org/officeDocument/2006/relationships/hyperlink" Target="https://www.iucnredlist.org/species/22697742/132599384" TargetMode="External"/><Relationship Id="rId71" Type="http://schemas.openxmlformats.org/officeDocument/2006/relationships/hyperlink" Target="https://www.iucnredlist.org/species/22681920/92926214" TargetMode="External"/><Relationship Id="rId92" Type="http://schemas.openxmlformats.org/officeDocument/2006/relationships/hyperlink" Target="https://www.iucnredlist.org/species/22698431/132645596" TargetMode="External"/><Relationship Id="rId162" Type="http://schemas.openxmlformats.org/officeDocument/2006/relationships/hyperlink" Target="https://www.iucnredlist.org/species/22697825/132606008" TargetMode="External"/><Relationship Id="rId183" Type="http://schemas.openxmlformats.org/officeDocument/2006/relationships/hyperlink" Target="https://www.iucnredlist.org/species/22700946/93806341" TargetMode="External"/><Relationship Id="rId213" Type="http://schemas.openxmlformats.org/officeDocument/2006/relationships/hyperlink" Target="https://www.iucnredlist.org/species/22697817/132605004" TargetMode="External"/><Relationship Id="rId218" Type="http://schemas.openxmlformats.org/officeDocument/2006/relationships/hyperlink" Target="https://www.iucnredlist.org/species/22697793/132602631" TargetMode="External"/><Relationship Id="rId2" Type="http://schemas.openxmlformats.org/officeDocument/2006/relationships/hyperlink" Target="https://www.iucnredlist.org/species/22691890/156841404" TargetMode="External"/><Relationship Id="rId29" Type="http://schemas.openxmlformats.org/officeDocument/2006/relationships/hyperlink" Target="https://www.iucnredlist.org/species/22689320/155502672" TargetMode="External"/><Relationship Id="rId24" Type="http://schemas.openxmlformats.org/officeDocument/2006/relationships/hyperlink" Target="https://www.iucnredlist.org/species/22703477/130827797" TargetMode="External"/><Relationship Id="rId40" Type="http://schemas.openxmlformats.org/officeDocument/2006/relationships/hyperlink" Target="https://www.iucnredlist.org/species/22736345/131861216" TargetMode="External"/><Relationship Id="rId45" Type="http://schemas.openxmlformats.org/officeDocument/2006/relationships/hyperlink" Target="https://www.iucnredlist.org/species/22696207/93549661" TargetMode="External"/><Relationship Id="rId66" Type="http://schemas.openxmlformats.org/officeDocument/2006/relationships/hyperlink" Target="https://www.iucnredlist.org/species/22701847/93851450" TargetMode="External"/><Relationship Id="rId87" Type="http://schemas.openxmlformats.org/officeDocument/2006/relationships/hyperlink" Target="https://www.iucnredlist.org/species/22678145/136641166" TargetMode="External"/><Relationship Id="rId110" Type="http://schemas.openxmlformats.org/officeDocument/2006/relationships/hyperlink" Target="https://www.iucnredlist.org/species/22700968/93807001" TargetMode="External"/><Relationship Id="rId115" Type="http://schemas.openxmlformats.org/officeDocument/2006/relationships/hyperlink" Target="https://www.iucnredlist.org/species/22728485/94988100" TargetMode="External"/><Relationship Id="rId131" Type="http://schemas.openxmlformats.org/officeDocument/2006/relationships/hyperlink" Target="https://www.iucnredlist.org/species/22705675/116998688" TargetMode="External"/><Relationship Id="rId136" Type="http://schemas.openxmlformats.org/officeDocument/2006/relationships/hyperlink" Target="https://www.iucnredlist.org/species/22697387/93611749" TargetMode="External"/><Relationship Id="rId157" Type="http://schemas.openxmlformats.org/officeDocument/2006/relationships/hyperlink" Target="https://www.iucnredlist.org/species/22691042/93300863" TargetMode="External"/><Relationship Id="rId178" Type="http://schemas.openxmlformats.org/officeDocument/2006/relationships/hyperlink" Target="https://www.iucnredlist.org/species/22689826/153953594" TargetMode="External"/><Relationship Id="rId61" Type="http://schemas.openxmlformats.org/officeDocument/2006/relationships/hyperlink" Target="https://www.iucnredlist.org/species/22722076/94747104" TargetMode="External"/><Relationship Id="rId82" Type="http://schemas.openxmlformats.org/officeDocument/2006/relationships/hyperlink" Target="https://www.iucnredlist.org/species/22692857/126898664" TargetMode="External"/><Relationship Id="rId152" Type="http://schemas.openxmlformats.org/officeDocument/2006/relationships/hyperlink" Target="https://www.iucnredlist.org/species/22692340/131379965" TargetMode="External"/><Relationship Id="rId173" Type="http://schemas.openxmlformats.org/officeDocument/2006/relationships/hyperlink" Target="https://www.iucnredlist.org/species/22698398/132644834" TargetMode="External"/><Relationship Id="rId194" Type="http://schemas.openxmlformats.org/officeDocument/2006/relationships/hyperlink" Target="https://www.iucnredlist.org/species/22689539/93236256" TargetMode="External"/><Relationship Id="rId199" Type="http://schemas.openxmlformats.org/officeDocument/2006/relationships/hyperlink" Target="https://www.iucnredlist.org/species/22697990/132617737" TargetMode="External"/><Relationship Id="rId203" Type="http://schemas.openxmlformats.org/officeDocument/2006/relationships/hyperlink" Target="https://www.iucnredlist.org/species/22691744/93323233" TargetMode="External"/><Relationship Id="rId208" Type="http://schemas.openxmlformats.org/officeDocument/2006/relationships/hyperlink" Target="https://www.iucnredlist.org/species/22688807/93209061" TargetMode="External"/><Relationship Id="rId19" Type="http://schemas.openxmlformats.org/officeDocument/2006/relationships/hyperlink" Target="https://www.iucnredlist.org/species/22697913/132612218" TargetMode="External"/><Relationship Id="rId14" Type="http://schemas.openxmlformats.org/officeDocument/2006/relationships/hyperlink" Target="https://www.iucnredlist.org/species/22698320/132641638" TargetMode="External"/><Relationship Id="rId30" Type="http://schemas.openxmlformats.org/officeDocument/2006/relationships/hyperlink" Target="https://www.iucnredlist.org/species/22687901/93174046" TargetMode="External"/><Relationship Id="rId35" Type="http://schemas.openxmlformats.org/officeDocument/2006/relationships/hyperlink" Target="https://www.iucnredlist.org/species/22697935/132613365" TargetMode="External"/><Relationship Id="rId56" Type="http://schemas.openxmlformats.org/officeDocument/2006/relationships/hyperlink" Target="https://www.iucnredlist.org/species/22702156/125419923" TargetMode="External"/><Relationship Id="rId77" Type="http://schemas.openxmlformats.org/officeDocument/2006/relationships/hyperlink" Target="https://www.iucnredlist.org/species/22699415/110733573" TargetMode="External"/><Relationship Id="rId100" Type="http://schemas.openxmlformats.org/officeDocument/2006/relationships/hyperlink" Target="https://www.iucnredlist.org/species/45359050/95146640" TargetMode="External"/><Relationship Id="rId105" Type="http://schemas.openxmlformats.org/officeDocument/2006/relationships/hyperlink" Target="https://www.iucnredlist.org/species/22729909/95023120" TargetMode="External"/><Relationship Id="rId126" Type="http://schemas.openxmlformats.org/officeDocument/2006/relationships/hyperlink" Target="https://www.iucnredlist.org/species/22687703/93164848" TargetMode="External"/><Relationship Id="rId147" Type="http://schemas.openxmlformats.org/officeDocument/2006/relationships/hyperlink" Target="https://www.iucnredlist.org/species/22711346/118597122" TargetMode="External"/><Relationship Id="rId168" Type="http://schemas.openxmlformats.org/officeDocument/2006/relationships/hyperlink" Target="https://www.iucnredlist.org/species/22682206/92934956" TargetMode="External"/><Relationship Id="rId8" Type="http://schemas.openxmlformats.org/officeDocument/2006/relationships/hyperlink" Target="https://www.iucnredlist.org/species/22685533/153022606" TargetMode="External"/><Relationship Id="rId51" Type="http://schemas.openxmlformats.org/officeDocument/2006/relationships/hyperlink" Target="https://www.iucnredlist.org/species/22678160/92758851" TargetMode="External"/><Relationship Id="rId72" Type="http://schemas.openxmlformats.org/officeDocument/2006/relationships/hyperlink" Target="https://www.iucnredlist.org/species/22728377/94982868" TargetMode="External"/><Relationship Id="rId93" Type="http://schemas.openxmlformats.org/officeDocument/2006/relationships/hyperlink" Target="https://www.iucnredlist.org/species/22678194/92761019" TargetMode="External"/><Relationship Id="rId98" Type="http://schemas.openxmlformats.org/officeDocument/2006/relationships/hyperlink" Target="https://www.iucnredlist.org/species/22724628/94874688" TargetMode="External"/><Relationship Id="rId121" Type="http://schemas.openxmlformats.org/officeDocument/2006/relationships/hyperlink" Target="https://www.iucnredlist.org/species/22700818/93798415" TargetMode="External"/><Relationship Id="rId142" Type="http://schemas.openxmlformats.org/officeDocument/2006/relationships/hyperlink" Target="https://www.iucnredlist.org/species/22700300/110738421" TargetMode="External"/><Relationship Id="rId163" Type="http://schemas.openxmlformats.org/officeDocument/2006/relationships/hyperlink" Target="https://www.iucnredlist.org/species/22697987/132617265" TargetMode="External"/><Relationship Id="rId184" Type="http://schemas.openxmlformats.org/officeDocument/2006/relationships/hyperlink" Target="https://www.iucnredlist.org/species/22703311/110972490" TargetMode="External"/><Relationship Id="rId189" Type="http://schemas.openxmlformats.org/officeDocument/2006/relationships/hyperlink" Target="https://www.iucnredlist.org/species/22700764/155211528" TargetMode="External"/><Relationship Id="rId3" Type="http://schemas.openxmlformats.org/officeDocument/2006/relationships/hyperlink" Target="https://www.iucnredlist.org/species/22697636/131043782" TargetMode="External"/><Relationship Id="rId214" Type="http://schemas.openxmlformats.org/officeDocument/2006/relationships/hyperlink" Target="https://www.iucnredlist.org/species/22701656/93842290" TargetMode="External"/><Relationship Id="rId25" Type="http://schemas.openxmlformats.org/officeDocument/2006/relationships/hyperlink" Target="https://www.iucnredlist.org/species/22696533/93570147" TargetMode="External"/><Relationship Id="rId46" Type="http://schemas.openxmlformats.org/officeDocument/2006/relationships/hyperlink" Target="https://www.iucnredlist.org/species/22724407/137581714" TargetMode="External"/><Relationship Id="rId67" Type="http://schemas.openxmlformats.org/officeDocument/2006/relationships/hyperlink" Target="https://www.iucnredlist.org/species/22698235/132637811" TargetMode="External"/><Relationship Id="rId116" Type="http://schemas.openxmlformats.org/officeDocument/2006/relationships/hyperlink" Target="https://www.iucnredlist.org/species/22682989/92971734" TargetMode="External"/><Relationship Id="rId137" Type="http://schemas.openxmlformats.org/officeDocument/2006/relationships/hyperlink" Target="https://www.iucnredlist.org/species/22678615/92781287" TargetMode="External"/><Relationship Id="rId158" Type="http://schemas.openxmlformats.org/officeDocument/2006/relationships/hyperlink" Target="https://www.iucnredlist.org/species/22690226/131925376" TargetMode="External"/><Relationship Id="rId20" Type="http://schemas.openxmlformats.org/officeDocument/2006/relationships/hyperlink" Target="https://www.iucnredlist.org/species/22726340/130437059" TargetMode="External"/><Relationship Id="rId41" Type="http://schemas.openxmlformats.org/officeDocument/2006/relationships/hyperlink" Target="https://www.iucnredlist.org/species/22689738/93246064" TargetMode="External"/><Relationship Id="rId62" Type="http://schemas.openxmlformats.org/officeDocument/2006/relationships/hyperlink" Target="https://www.iucnredlist.org/species/22697789/119114918" TargetMode="External"/><Relationship Id="rId83" Type="http://schemas.openxmlformats.org/officeDocument/2006/relationships/hyperlink" Target="https://www.iucnredlist.org/species/22697975/132616449" TargetMode="External"/><Relationship Id="rId88" Type="http://schemas.openxmlformats.org/officeDocument/2006/relationships/hyperlink" Target="https://www.iucnredlist.org/species/22722156/132150808" TargetMode="External"/><Relationship Id="rId111" Type="http://schemas.openxmlformats.org/officeDocument/2006/relationships/hyperlink" Target="https://www.iucnredlist.org/species/22703268/93913752" TargetMode="External"/><Relationship Id="rId132" Type="http://schemas.openxmlformats.org/officeDocument/2006/relationships/hyperlink" Target="https://www.iucnredlist.org/species/22692156/155547970" TargetMode="External"/><Relationship Id="rId153" Type="http://schemas.openxmlformats.org/officeDocument/2006/relationships/hyperlink" Target="https://www.iucnredlist.org/species/22692486/93356027" TargetMode="External"/><Relationship Id="rId174" Type="http://schemas.openxmlformats.org/officeDocument/2006/relationships/hyperlink" Target="https://www.iucnredlist.org/species/22692374/93351150" TargetMode="External"/><Relationship Id="rId179" Type="http://schemas.openxmlformats.org/officeDocument/2006/relationships/hyperlink" Target="https://www.iucnredlist.org/species/22698277/132639135" TargetMode="External"/><Relationship Id="rId195" Type="http://schemas.openxmlformats.org/officeDocument/2006/relationships/hyperlink" Target="https://www.iucnredlist.org/species/22698140/132628887" TargetMode="External"/><Relationship Id="rId209" Type="http://schemas.openxmlformats.org/officeDocument/2006/relationships/hyperlink" Target="https://www.iucnredlist.org/species/154807906/154812309" TargetMode="External"/><Relationship Id="rId190" Type="http://schemas.openxmlformats.org/officeDocument/2006/relationships/hyperlink" Target="https://www.iucnredlist.org/species/22681914/92925684" TargetMode="External"/><Relationship Id="rId204" Type="http://schemas.openxmlformats.org/officeDocument/2006/relationships/hyperlink" Target="https://www.iucnredlist.org/species/22728318/132656045" TargetMode="External"/><Relationship Id="rId15" Type="http://schemas.openxmlformats.org/officeDocument/2006/relationships/hyperlink" Target="https://www.iucnredlist.org/species/22700827/127207638" TargetMode="External"/><Relationship Id="rId36" Type="http://schemas.openxmlformats.org/officeDocument/2006/relationships/hyperlink" Target="https://www.iucnredlist.org/species/22698471/132649758" TargetMode="External"/><Relationship Id="rId57" Type="http://schemas.openxmlformats.org/officeDocument/2006/relationships/hyperlink" Target="https://www.iucnredlist.org/species/22690804/145971767" TargetMode="External"/><Relationship Id="rId106" Type="http://schemas.openxmlformats.org/officeDocument/2006/relationships/hyperlink" Target="https://www.iucnredlist.org/species/132438298/132438484" TargetMode="External"/><Relationship Id="rId127" Type="http://schemas.openxmlformats.org/officeDocument/2006/relationships/hyperlink" Target="https://www.iucnredlist.org/species/22700747/93794511" TargetMode="External"/><Relationship Id="rId10" Type="http://schemas.openxmlformats.org/officeDocument/2006/relationships/hyperlink" Target="https://www.iucnredlist.org/species/22696649/152726109" TargetMode="External"/><Relationship Id="rId31" Type="http://schemas.openxmlformats.org/officeDocument/2006/relationships/hyperlink" Target="https://www.iucnredlist.org/species/22701205/93817514" TargetMode="External"/><Relationship Id="rId52" Type="http://schemas.openxmlformats.org/officeDocument/2006/relationships/hyperlink" Target="https://www.iucnredlist.org/species/22705608/110431877" TargetMode="External"/><Relationship Id="rId73" Type="http://schemas.openxmlformats.org/officeDocument/2006/relationships/hyperlink" Target="https://www.iucnredlist.org/species/22724659/132176387" TargetMode="External"/><Relationship Id="rId78" Type="http://schemas.openxmlformats.org/officeDocument/2006/relationships/hyperlink" Target="https://www.iucnredlist.org/species/22690898/119259378" TargetMode="External"/><Relationship Id="rId94" Type="http://schemas.openxmlformats.org/officeDocument/2006/relationships/hyperlink" Target="https://www.iucnredlist.org/species/22697949/132613763" TargetMode="External"/><Relationship Id="rId99" Type="http://schemas.openxmlformats.org/officeDocument/2006/relationships/hyperlink" Target="https://www.iucnredlist.org/species/22695659/112104677" TargetMode="External"/><Relationship Id="rId101" Type="http://schemas.openxmlformats.org/officeDocument/2006/relationships/hyperlink" Target="https://www.iucnredlist.org/species/22701795/132070491" TargetMode="External"/><Relationship Id="rId122" Type="http://schemas.openxmlformats.org/officeDocument/2006/relationships/hyperlink" Target="https://www.iucnredlist.org/species/45470698/95157690" TargetMode="External"/><Relationship Id="rId143" Type="http://schemas.openxmlformats.org/officeDocument/2006/relationships/hyperlink" Target="https://www.iucnredlist.org/species/22721040/119052826" TargetMode="External"/><Relationship Id="rId148" Type="http://schemas.openxmlformats.org/officeDocument/2006/relationships/hyperlink" Target="https://www.iucnredlist.org/species/22699644/131322723" TargetMode="External"/><Relationship Id="rId164" Type="http://schemas.openxmlformats.org/officeDocument/2006/relationships/hyperlink" Target="https://www.iucnredlist.org/species/22703336/93917548" TargetMode="External"/><Relationship Id="rId169" Type="http://schemas.openxmlformats.org/officeDocument/2006/relationships/hyperlink" Target="https://www.iucnredlist.org/species/22703252/131546819" TargetMode="External"/><Relationship Id="rId185" Type="http://schemas.openxmlformats.org/officeDocument/2006/relationships/hyperlink" Target="https://www.iucnredlist.org/species/22703392/110977935" TargetMode="External"/><Relationship Id="rId4" Type="http://schemas.openxmlformats.org/officeDocument/2006/relationships/hyperlink" Target="https://www.iucnredlist.org/species/22692211/156666402" TargetMode="External"/><Relationship Id="rId9" Type="http://schemas.openxmlformats.org/officeDocument/2006/relationships/hyperlink" Target="https://www.iucnredlist.org/species/22696628/145837361" TargetMode="External"/><Relationship Id="rId180" Type="http://schemas.openxmlformats.org/officeDocument/2006/relationships/hyperlink" Target="https://www.iucnredlist.org/species/22701514/93833504" TargetMode="External"/><Relationship Id="rId210" Type="http://schemas.openxmlformats.org/officeDocument/2006/relationships/hyperlink" Target="https://www.iucnredlist.org/species/22695553/93515433" TargetMode="External"/><Relationship Id="rId215" Type="http://schemas.openxmlformats.org/officeDocument/2006/relationships/hyperlink" Target="https://www.iucnredlist.org/species/22728323/132656392" TargetMode="External"/><Relationship Id="rId26" Type="http://schemas.openxmlformats.org/officeDocument/2006/relationships/hyperlink" Target="https://www.iucnredlist.org/species/22700773/93795962" TargetMode="External"/><Relationship Id="rId47" Type="http://schemas.openxmlformats.org/officeDocument/2006/relationships/hyperlink" Target="https://www.iucnredlist.org/species/22712080/94318203" TargetMode="External"/><Relationship Id="rId68" Type="http://schemas.openxmlformats.org/officeDocument/2006/relationships/hyperlink" Target="https://www.iucnredlist.org/species/22690970/93297219" TargetMode="External"/><Relationship Id="rId89" Type="http://schemas.openxmlformats.org/officeDocument/2006/relationships/hyperlink" Target="https://www.iucnredlist.org/species/22692388/93351848" TargetMode="External"/><Relationship Id="rId112" Type="http://schemas.openxmlformats.org/officeDocument/2006/relationships/hyperlink" Target="https://www.iucnredlist.org/species/22681917/92925988" TargetMode="External"/><Relationship Id="rId133" Type="http://schemas.openxmlformats.org/officeDocument/2006/relationships/hyperlink" Target="https://www.iucnredlist.org/species/22698182/132632044" TargetMode="External"/><Relationship Id="rId154" Type="http://schemas.openxmlformats.org/officeDocument/2006/relationships/hyperlink" Target="https://www.iucnredlist.org/species/103672561/104056169" TargetMode="External"/><Relationship Id="rId175" Type="http://schemas.openxmlformats.org/officeDocument/2006/relationships/hyperlink" Target="https://www.iucnredlist.org/species/22679576/92819853" TargetMode="External"/><Relationship Id="rId196" Type="http://schemas.openxmlformats.org/officeDocument/2006/relationships/hyperlink" Target="https://www.iucnredlist.org/species/22690868/93292323" TargetMode="External"/><Relationship Id="rId200" Type="http://schemas.openxmlformats.org/officeDocument/2006/relationships/hyperlink" Target="https://www.iucnredlist.org/species/22679678/155450500" TargetMode="External"/><Relationship Id="rId16" Type="http://schemas.openxmlformats.org/officeDocument/2006/relationships/hyperlink" Target="https://www.iucnredlist.org/species/22696623/145801255" TargetMode="External"/><Relationship Id="rId37" Type="http://schemas.openxmlformats.org/officeDocument/2006/relationships/hyperlink" Target="https://www.iucnredlist.org/species/103880486/94168220" TargetMode="External"/><Relationship Id="rId58" Type="http://schemas.openxmlformats.org/officeDocument/2006/relationships/hyperlink" Target="https://www.iucnredlist.org/species/22678135/136638024" TargetMode="External"/><Relationship Id="rId79" Type="http://schemas.openxmlformats.org/officeDocument/2006/relationships/hyperlink" Target="https://www.iucnredlist.org/species/22684360/119421716" TargetMode="External"/><Relationship Id="rId102" Type="http://schemas.openxmlformats.org/officeDocument/2006/relationships/hyperlink" Target="https://www.iucnredlist.org/species/22697728/132597828" TargetMode="External"/><Relationship Id="rId123" Type="http://schemas.openxmlformats.org/officeDocument/2006/relationships/hyperlink" Target="https://www.iucnredlist.org/species/22708169/111053629" TargetMode="External"/><Relationship Id="rId144" Type="http://schemas.openxmlformats.org/officeDocument/2006/relationships/hyperlink" Target="https://www.iucnredlist.org/species/22696275/9355319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iucnredlist.org/species/9608/22376453" TargetMode="External"/><Relationship Id="rId18" Type="http://schemas.openxmlformats.org/officeDocument/2006/relationships/hyperlink" Target="https://www.iucnredlist.org/species/21471/45173340" TargetMode="External"/><Relationship Id="rId26" Type="http://schemas.openxmlformats.org/officeDocument/2006/relationships/hyperlink" Target="https://www.iucnredlist.org/species/12820/22179321" TargetMode="External"/><Relationship Id="rId39" Type="http://schemas.openxmlformats.org/officeDocument/2006/relationships/hyperlink" Target="https://www.iucnredlist.org/species/21975/47443455" TargetMode="External"/><Relationship Id="rId3" Type="http://schemas.openxmlformats.org/officeDocument/2006/relationships/hyperlink" Target="https://www.iucnredlist.org/species/17460/7086930" TargetMode="External"/><Relationship Id="rId21" Type="http://schemas.openxmlformats.org/officeDocument/2006/relationships/hyperlink" Target="https://www.iucnredlist.org/species/2532/22030080" TargetMode="External"/><Relationship Id="rId34" Type="http://schemas.openxmlformats.org/officeDocument/2006/relationships/hyperlink" Target="https://www.iucnredlist.org/species/12815/115106154" TargetMode="External"/><Relationship Id="rId42" Type="http://schemas.openxmlformats.org/officeDocument/2006/relationships/hyperlink" Target="https://www.iucnredlist.org/species/9001/22186569" TargetMode="External"/><Relationship Id="rId47" Type="http://schemas.openxmlformats.org/officeDocument/2006/relationships/hyperlink" Target="https://www.iucnredlist.org/species/1154/22070889" TargetMode="External"/><Relationship Id="rId50" Type="http://schemas.openxmlformats.org/officeDocument/2006/relationships/hyperlink" Target="https://www.iucnredlist.org/species/13218/22186444" TargetMode="External"/><Relationship Id="rId7" Type="http://schemas.openxmlformats.org/officeDocument/2006/relationships/hyperlink" Target="https://www.iucnredlist.org/species/136557/78324400" TargetMode="External"/><Relationship Id="rId12" Type="http://schemas.openxmlformats.org/officeDocument/2006/relationships/hyperlink" Target="https://www.iucnredlist.org/species/14224/47441961" TargetMode="External"/><Relationship Id="rId17" Type="http://schemas.openxmlformats.org/officeDocument/2006/relationships/hyperlink" Target="https://www.iucnredlist.org/species/11697/22126172" TargetMode="External"/><Relationship Id="rId25" Type="http://schemas.openxmlformats.org/officeDocument/2006/relationships/hyperlink" Target="https://www.iucnredlist.org/species/40522/22179860" TargetMode="External"/><Relationship Id="rId33" Type="http://schemas.openxmlformats.org/officeDocument/2006/relationships/hyperlink" Target="https://www.iucnredlist.org/species/2993/17927228" TargetMode="External"/><Relationship Id="rId38" Type="http://schemas.openxmlformats.org/officeDocument/2006/relationships/hyperlink" Target="https://www.iucnredlist.org/species/136821/22385642" TargetMode="External"/><Relationship Id="rId46" Type="http://schemas.openxmlformats.org/officeDocument/2006/relationships/hyperlink" Target="https://www.iucnredlist.org/species/136392/22170127" TargetMode="External"/><Relationship Id="rId2" Type="http://schemas.openxmlformats.org/officeDocument/2006/relationships/hyperlink" Target="https://www.iucnredlist.org/species/20320/22327125" TargetMode="External"/><Relationship Id="rId16" Type="http://schemas.openxmlformats.org/officeDocument/2006/relationships/hyperlink" Target="https://www.iucnredlist.org/species/20958/22050195" TargetMode="External"/><Relationship Id="rId20" Type="http://schemas.openxmlformats.org/officeDocument/2006/relationships/hyperlink" Target="https://www.iucnredlist.org/species/6909/160756767" TargetMode="External"/><Relationship Id="rId29" Type="http://schemas.openxmlformats.org/officeDocument/2006/relationships/hyperlink" Target="https://www.iucnredlist.org/species/17978/123792204" TargetMode="External"/><Relationship Id="rId41" Type="http://schemas.openxmlformats.org/officeDocument/2006/relationships/hyperlink" Target="https://www.iucnredlist.org/species/88088852/22040831" TargetMode="External"/><Relationship Id="rId1" Type="http://schemas.openxmlformats.org/officeDocument/2006/relationships/hyperlink" Target="https://www.iucnredlist.org/species/20321/9186243" TargetMode="External"/><Relationship Id="rId6" Type="http://schemas.openxmlformats.org/officeDocument/2006/relationships/hyperlink" Target="https://www.iucnredlist.org/species/18/22182349" TargetMode="External"/><Relationship Id="rId11" Type="http://schemas.openxmlformats.org/officeDocument/2006/relationships/hyperlink" Target="https://www.iucnredlist.org/species/3036/47436575" TargetMode="External"/><Relationship Id="rId24" Type="http://schemas.openxmlformats.org/officeDocument/2006/relationships/hyperlink" Target="https://www.iucnredlist.org/species/7669/12841889" TargetMode="External"/><Relationship Id="rId32" Type="http://schemas.openxmlformats.org/officeDocument/2006/relationships/hyperlink" Target="https://www.iucnredlist.org/species/2994/17927482" TargetMode="External"/><Relationship Id="rId37" Type="http://schemas.openxmlformats.org/officeDocument/2006/relationships/hyperlink" Target="https://www.iucnredlist.org/species/4651/22191157" TargetMode="External"/><Relationship Id="rId40" Type="http://schemas.openxmlformats.org/officeDocument/2006/relationships/hyperlink" Target="https://www.iucnredlist.org/species/135446/4129010" TargetMode="External"/><Relationship Id="rId45" Type="http://schemas.openxmlformats.org/officeDocument/2006/relationships/hyperlink" Target="https://www.iucnredlist.org/species/22066/123792952" TargetMode="External"/><Relationship Id="rId5" Type="http://schemas.openxmlformats.org/officeDocument/2006/relationships/hyperlink" Target="https://www.iucnredlist.org/species/23115/22359234" TargetMode="External"/><Relationship Id="rId15" Type="http://schemas.openxmlformats.org/officeDocument/2006/relationships/hyperlink" Target="https://www.iucnredlist.org/species/4015/72587993" TargetMode="External"/><Relationship Id="rId23" Type="http://schemas.openxmlformats.org/officeDocument/2006/relationships/hyperlink" Target="https://www.iucnredlist.org/species/17173/22133396" TargetMode="External"/><Relationship Id="rId28" Type="http://schemas.openxmlformats.org/officeDocument/2006/relationships/hyperlink" Target="https://www.iucnredlist.org/species/136653/22172758" TargetMode="External"/><Relationship Id="rId36" Type="http://schemas.openxmlformats.org/officeDocument/2006/relationships/hyperlink" Target="https://www.iucnredlist.org/species/4652/117975205" TargetMode="External"/><Relationship Id="rId49" Type="http://schemas.openxmlformats.org/officeDocument/2006/relationships/hyperlink" Target="https://www.iucnredlist.org/species/41778/44051115" TargetMode="External"/><Relationship Id="rId10" Type="http://schemas.openxmlformats.org/officeDocument/2006/relationships/hyperlink" Target="https://www.iucnredlist.org/species/18144/47442343" TargetMode="External"/><Relationship Id="rId19" Type="http://schemas.openxmlformats.org/officeDocument/2006/relationships/hyperlink" Target="https://www.iucnredlist.org/species/19742/45180356" TargetMode="External"/><Relationship Id="rId31" Type="http://schemas.openxmlformats.org/officeDocument/2006/relationships/hyperlink" Target="https://www.iucnredlist.org/species/19418/22385808" TargetMode="External"/><Relationship Id="rId44" Type="http://schemas.openxmlformats.org/officeDocument/2006/relationships/hyperlink" Target="https://www.iucnredlist.org/species/3590/45224953" TargetMode="External"/><Relationship Id="rId4" Type="http://schemas.openxmlformats.org/officeDocument/2006/relationships/hyperlink" Target="https://www.iucnredlist.org/species/18711/21938411" TargetMode="External"/><Relationship Id="rId9" Type="http://schemas.openxmlformats.org/officeDocument/2006/relationships/hyperlink" Target="https://www.iucnredlist.org/species/12273/166505026" TargetMode="External"/><Relationship Id="rId14" Type="http://schemas.openxmlformats.org/officeDocument/2006/relationships/hyperlink" Target="https://www.iucnredlist.org/species/7750/21939518" TargetMode="External"/><Relationship Id="rId22" Type="http://schemas.openxmlformats.org/officeDocument/2006/relationships/hyperlink" Target="https://www.iucnredlist.org/species/2531/97206692" TargetMode="External"/><Relationship Id="rId27" Type="http://schemas.openxmlformats.org/officeDocument/2006/relationships/hyperlink" Target="https://www.iucnredlist.org/species/13703/22171555" TargetMode="External"/><Relationship Id="rId30" Type="http://schemas.openxmlformats.org/officeDocument/2006/relationships/hyperlink" Target="https://www.iucnredlist.org/species/19409/22386368" TargetMode="External"/><Relationship Id="rId35" Type="http://schemas.openxmlformats.org/officeDocument/2006/relationships/hyperlink" Target="https://www.iucnredlist.org/species/17028/50370296" TargetMode="External"/><Relationship Id="rId43" Type="http://schemas.openxmlformats.org/officeDocument/2006/relationships/hyperlink" Target="https://www.iucnredlist.org/species/136824/22043871" TargetMode="External"/><Relationship Id="rId48" Type="http://schemas.openxmlformats.org/officeDocument/2006/relationships/hyperlink" Target="https://www.iucnredlist.org/species/2279/9387270" TargetMode="External"/><Relationship Id="rId8" Type="http://schemas.openxmlformats.org/officeDocument/2006/relationships/hyperlink" Target="https://www.iucnredlist.org/species/23323/22216603" TargetMode="External"/><Relationship Id="rId51" Type="http://schemas.openxmlformats.org/officeDocument/2006/relationships/hyperlink" Target="https://www.iucnredlist.org/species/2283/1792949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x.doi.org/10.2305/IUCN.UK.2011-1.RLTS.T178272A7511564.en" TargetMode="External"/><Relationship Id="rId117" Type="http://schemas.openxmlformats.org/officeDocument/2006/relationships/hyperlink" Target="https://www.iucnredlist.org/species/29452/9498147" TargetMode="External"/><Relationship Id="rId21" Type="http://schemas.openxmlformats.org/officeDocument/2006/relationships/hyperlink" Target="http://dx.doi.org/10.2305/IUCN.UK.2016-3.RLTS.T75317710A75607559.en" TargetMode="External"/><Relationship Id="rId42" Type="http://schemas.openxmlformats.org/officeDocument/2006/relationships/hyperlink" Target="http://dx.doi.org/10.2305/IUCN.UK.2011-1.RLTS.T176154A7189765.en" TargetMode="External"/><Relationship Id="rId47" Type="http://schemas.openxmlformats.org/officeDocument/2006/relationships/hyperlink" Target="http://dx.doi.org/10.2305/IUCN.UK.2016-3.RLTS.T48443321A48443325.en" TargetMode="External"/><Relationship Id="rId63" Type="http://schemas.openxmlformats.org/officeDocument/2006/relationships/hyperlink" Target="https://www.iucnredlist.org/species/75605559/75607819" TargetMode="External"/><Relationship Id="rId68" Type="http://schemas.openxmlformats.org/officeDocument/2006/relationships/hyperlink" Target="https://www.iucnredlist.org/species/4097/71739494" TargetMode="External"/><Relationship Id="rId84" Type="http://schemas.openxmlformats.org/officeDocument/2006/relationships/hyperlink" Target="https://www.iucnredlist.org/species/64369/12774503" TargetMode="External"/><Relationship Id="rId89" Type="http://schemas.openxmlformats.org/officeDocument/2006/relationships/hyperlink" Target="https://www.iucnredlist.org/species/64122/12746659" TargetMode="External"/><Relationship Id="rId112" Type="http://schemas.openxmlformats.org/officeDocument/2006/relationships/hyperlink" Target="https://www.iucnredlist.org/species/75605822/115489809" TargetMode="External"/><Relationship Id="rId133" Type="http://schemas.openxmlformats.org/officeDocument/2006/relationships/hyperlink" Target="https://www.iucnredlist.org/species/1086/3222951" TargetMode="External"/><Relationship Id="rId138" Type="http://schemas.openxmlformats.org/officeDocument/2006/relationships/hyperlink" Target="https://www.iucnredlist.org/species/177903/7476774" TargetMode="External"/><Relationship Id="rId154" Type="http://schemas.openxmlformats.org/officeDocument/2006/relationships/hyperlink" Target="https://www.iucnredlist.org/species/64169/12750480" TargetMode="External"/><Relationship Id="rId16" Type="http://schemas.openxmlformats.org/officeDocument/2006/relationships/hyperlink" Target="http://dx.doi.org/10.2305/IUCN.UK.2016-3.RLTS.T75306501A75607489.en" TargetMode="External"/><Relationship Id="rId107" Type="http://schemas.openxmlformats.org/officeDocument/2006/relationships/hyperlink" Target="https://www.iucnredlist.org/species/44579339/44579343" TargetMode="External"/><Relationship Id="rId11" Type="http://schemas.openxmlformats.org/officeDocument/2006/relationships/hyperlink" Target="http://dx.doi.org/10.2305/IUCN.UK.2007.RLTS.T64370A12774993.en" TargetMode="External"/><Relationship Id="rId32" Type="http://schemas.openxmlformats.org/officeDocument/2006/relationships/hyperlink" Target="http://dx.doi.org/10.2305/IUCN.UK.2011-1.RLTS.T176177A7192690.en" TargetMode="External"/><Relationship Id="rId37" Type="http://schemas.openxmlformats.org/officeDocument/2006/relationships/hyperlink" Target="http://dx.doi.org/10.2305/IUCN.UK.2015-4.RLTS.T29409A44946717.en" TargetMode="External"/><Relationship Id="rId53" Type="http://schemas.openxmlformats.org/officeDocument/2006/relationships/hyperlink" Target="http://dx.doi.org/10.2305/IUCN.UK.2007.RLTS.T64102A12743099.en" TargetMode="External"/><Relationship Id="rId58" Type="http://schemas.openxmlformats.org/officeDocument/2006/relationships/hyperlink" Target="https://www.iucnredlist.org/species/169714/48671559" TargetMode="External"/><Relationship Id="rId74" Type="http://schemas.openxmlformats.org/officeDocument/2006/relationships/hyperlink" Target="https://www.iucnredlist.org/species/56234195/56234197" TargetMode="External"/><Relationship Id="rId79" Type="http://schemas.openxmlformats.org/officeDocument/2006/relationships/hyperlink" Target="https://www.iucnredlist.org/species/176141/7187867" TargetMode="External"/><Relationship Id="rId102" Type="http://schemas.openxmlformats.org/officeDocument/2006/relationships/hyperlink" Target="https://www.iucnredlist.org/species/178305/75605641" TargetMode="External"/><Relationship Id="rId123" Type="http://schemas.openxmlformats.org/officeDocument/2006/relationships/hyperlink" Target="https://www.iucnredlist.org/species/18171/69941290" TargetMode="External"/><Relationship Id="rId128" Type="http://schemas.openxmlformats.org/officeDocument/2006/relationships/hyperlink" Target="https://www.iucnredlist.org/species/178608/7580337" TargetMode="External"/><Relationship Id="rId144" Type="http://schemas.openxmlformats.org/officeDocument/2006/relationships/hyperlink" Target="https://www.iucnredlist.org/species/64350/12773333" TargetMode="External"/><Relationship Id="rId149" Type="http://schemas.openxmlformats.org/officeDocument/2006/relationships/hyperlink" Target="https://www.iucnredlist.org/species/203135/2761080" TargetMode="External"/><Relationship Id="rId5" Type="http://schemas.openxmlformats.org/officeDocument/2006/relationships/hyperlink" Target="http://dx.doi.org/10.2305/IUCN.UK.2008.RLTS.T8005A12881238.en" TargetMode="External"/><Relationship Id="rId90" Type="http://schemas.openxmlformats.org/officeDocument/2006/relationships/hyperlink" Target="https://www.iucnredlist.org/species/64305/12761692" TargetMode="External"/><Relationship Id="rId95" Type="http://schemas.openxmlformats.org/officeDocument/2006/relationships/hyperlink" Target="https://www.iucnredlist.org/species/75605979/115491452" TargetMode="External"/><Relationship Id="rId22" Type="http://schemas.openxmlformats.org/officeDocument/2006/relationships/hyperlink" Target="http://dx.doi.org/10.2305/IUCN.UK.2013-1.RLTS.T196575A2461873.en" TargetMode="External"/><Relationship Id="rId27" Type="http://schemas.openxmlformats.org/officeDocument/2006/relationships/hyperlink" Target="http://www.iucnredlist.org/details/17825/0" TargetMode="External"/><Relationship Id="rId43" Type="http://schemas.openxmlformats.org/officeDocument/2006/relationships/hyperlink" Target="http://dx.doi.org/10.2305/IUCN.UK.2011-1.RLTS.T178278A7512731.en" TargetMode="External"/><Relationship Id="rId48" Type="http://schemas.openxmlformats.org/officeDocument/2006/relationships/hyperlink" Target="http://dx.doi.org/10.2305/IUCN.UK.2016-3.RLTS.T75601065A75607589.en" TargetMode="External"/><Relationship Id="rId64" Type="http://schemas.openxmlformats.org/officeDocument/2006/relationships/hyperlink" Target="https://www.iucnredlist.org/species/66083824/66083827" TargetMode="External"/><Relationship Id="rId69" Type="http://schemas.openxmlformats.org/officeDocument/2006/relationships/hyperlink" Target="https://www.iucnredlist.org/species/4094/71739426" TargetMode="External"/><Relationship Id="rId113" Type="http://schemas.openxmlformats.org/officeDocument/2006/relationships/hyperlink" Target="https://www.iucnredlist.org/species/177833/71743385" TargetMode="External"/><Relationship Id="rId118" Type="http://schemas.openxmlformats.org/officeDocument/2006/relationships/hyperlink" Target="https://www.iucnredlist.org/species/48442988/48442991" TargetMode="External"/><Relationship Id="rId134" Type="http://schemas.openxmlformats.org/officeDocument/2006/relationships/hyperlink" Target="https://www.iucnredlist.org/species/203021/128944834" TargetMode="External"/><Relationship Id="rId139" Type="http://schemas.openxmlformats.org/officeDocument/2006/relationships/hyperlink" Target="https://www.iucnredlist.org/species/196579/2462315" TargetMode="External"/><Relationship Id="rId80" Type="http://schemas.openxmlformats.org/officeDocument/2006/relationships/hyperlink" Target="https://www.iucnredlist.org/species/178438/7547043" TargetMode="External"/><Relationship Id="rId85" Type="http://schemas.openxmlformats.org/officeDocument/2006/relationships/hyperlink" Target="https://www.iucnredlist.org/species/75605897/115490800" TargetMode="External"/><Relationship Id="rId150" Type="http://schemas.openxmlformats.org/officeDocument/2006/relationships/hyperlink" Target="https://www.iucnredlist.org/species/174138/121639783" TargetMode="External"/><Relationship Id="rId155" Type="http://schemas.openxmlformats.org/officeDocument/2006/relationships/hyperlink" Target="http://www.iucnredlist.org/details/6493/0" TargetMode="External"/><Relationship Id="rId12" Type="http://schemas.openxmlformats.org/officeDocument/2006/relationships/hyperlink" Target="http://dx.doi.org/10.2305/IUCN.UK.2010-4.RLTS.T178592A7577038.en" TargetMode="External"/><Relationship Id="rId17" Type="http://schemas.openxmlformats.org/officeDocument/2006/relationships/hyperlink" Target="http://dx.doi.org/10.2305/IUCN.UK.2016-1.RLTS.T178439A67510819.en" TargetMode="External"/><Relationship Id="rId33" Type="http://schemas.openxmlformats.org/officeDocument/2006/relationships/hyperlink" Target="http://dx.doi.org/10.2305/IUCN.UK.2016-3.RLTS.T178322A71745096.en" TargetMode="External"/><Relationship Id="rId38" Type="http://schemas.openxmlformats.org/officeDocument/2006/relationships/hyperlink" Target="http://dx.doi.org/10.2305/IUCN.UK.2011-1.RLTS.T178257A7508502.en" TargetMode="External"/><Relationship Id="rId59" Type="http://schemas.openxmlformats.org/officeDocument/2006/relationships/hyperlink" Target="https://www.iucnredlist.org/species/47103060/47103069" TargetMode="External"/><Relationship Id="rId103" Type="http://schemas.openxmlformats.org/officeDocument/2006/relationships/hyperlink" Target="https://www.iucnredlist.org/species/75605604/115489298" TargetMode="External"/><Relationship Id="rId108" Type="http://schemas.openxmlformats.org/officeDocument/2006/relationships/hyperlink" Target="https://www.iucnredlist.org/species/203156/2761213" TargetMode="External"/><Relationship Id="rId124" Type="http://schemas.openxmlformats.org/officeDocument/2006/relationships/hyperlink" Target="https://www.iucnredlist.org/species/48442737/48442740" TargetMode="External"/><Relationship Id="rId129" Type="http://schemas.openxmlformats.org/officeDocument/2006/relationships/hyperlink" Target="https://www.iucnredlist.org/species/178363/7531612" TargetMode="External"/><Relationship Id="rId20" Type="http://schemas.openxmlformats.org/officeDocument/2006/relationships/hyperlink" Target="http://dx.doi.org/10.2305/IUCN.UK.2016-3.RLTS.T75605882A75607914.en" TargetMode="External"/><Relationship Id="rId41" Type="http://schemas.openxmlformats.org/officeDocument/2006/relationships/hyperlink" Target="http://dx.doi.org/10.2305/IUCN.UK.2016-3.RLTS.T75605435A75607744.en" TargetMode="External"/><Relationship Id="rId54" Type="http://schemas.openxmlformats.org/officeDocument/2006/relationships/hyperlink" Target="http://dx.doi.org/10.2305/IUCN.UK.2015-4.RLTS.T44579445A44579448.en" TargetMode="External"/><Relationship Id="rId62" Type="http://schemas.openxmlformats.org/officeDocument/2006/relationships/hyperlink" Target="https://www.iucnredlist.org/species/178564/71746724" TargetMode="External"/><Relationship Id="rId70" Type="http://schemas.openxmlformats.org/officeDocument/2006/relationships/hyperlink" Target="https://www.iucnredlist.org/species/174139/121640244" TargetMode="External"/><Relationship Id="rId75" Type="http://schemas.openxmlformats.org/officeDocument/2006/relationships/hyperlink" Target="https://www.iucnredlist.org/species/176198/7195926" TargetMode="External"/><Relationship Id="rId83" Type="http://schemas.openxmlformats.org/officeDocument/2006/relationships/hyperlink" Target="https://www.iucnredlist.org/species/50009027/121640494" TargetMode="External"/><Relationship Id="rId88" Type="http://schemas.openxmlformats.org/officeDocument/2006/relationships/hyperlink" Target="https://www.iucnredlist.org/species/75605860/115490300" TargetMode="External"/><Relationship Id="rId91" Type="http://schemas.openxmlformats.org/officeDocument/2006/relationships/hyperlink" Target="https://www.iucnredlist.org/species/75323721/115484086" TargetMode="External"/><Relationship Id="rId96" Type="http://schemas.openxmlformats.org/officeDocument/2006/relationships/hyperlink" Target="https://www.iucnredlist.org/species/44578937/86116748" TargetMode="External"/><Relationship Id="rId111" Type="http://schemas.openxmlformats.org/officeDocument/2006/relationships/hyperlink" Target="https://www.iucnredlist.org/species/18170/69941266" TargetMode="External"/><Relationship Id="rId132" Type="http://schemas.openxmlformats.org/officeDocument/2006/relationships/hyperlink" Target="https://www.iucnredlist.org/species/203030/115346367" TargetMode="External"/><Relationship Id="rId140" Type="http://schemas.openxmlformats.org/officeDocument/2006/relationships/hyperlink" Target="https://www.iucnredlist.org/species/176201/7196382" TargetMode="External"/><Relationship Id="rId145" Type="http://schemas.openxmlformats.org/officeDocument/2006/relationships/hyperlink" Target="https://www.iucnredlist.org/species/39260/115172613" TargetMode="External"/><Relationship Id="rId153" Type="http://schemas.openxmlformats.org/officeDocument/2006/relationships/hyperlink" Target="https://www.iucnredlist.org/species/19243030/2791124" TargetMode="External"/><Relationship Id="rId1" Type="http://schemas.openxmlformats.org/officeDocument/2006/relationships/hyperlink" Target="http://www.iucnredlist.org/details/16511/0" TargetMode="External"/><Relationship Id="rId6" Type="http://schemas.openxmlformats.org/officeDocument/2006/relationships/hyperlink" Target="http://dx.doi.org/10.2305/IUCN.UK.2011-1.RLTS.T176178A7192845.en" TargetMode="External"/><Relationship Id="rId15" Type="http://schemas.openxmlformats.org/officeDocument/2006/relationships/hyperlink" Target="http://dx.doi.org/10.2305/IUCN.UK.2016-3.RLTS.T74856459A75171326.en" TargetMode="External"/><Relationship Id="rId23" Type="http://schemas.openxmlformats.org/officeDocument/2006/relationships/hyperlink" Target="http://dx.doi.org/10.2305/IUCN.UK.2016-3.RLTS.T75605372A75607689.en" TargetMode="External"/><Relationship Id="rId28" Type="http://schemas.openxmlformats.org/officeDocument/2006/relationships/hyperlink" Target="http://dx.doi.org/10.2305/IUCN.UK.2007.RLTS.T63722A12710339.en" TargetMode="External"/><Relationship Id="rId36" Type="http://schemas.openxmlformats.org/officeDocument/2006/relationships/hyperlink" Target="http://dx.doi.org/10.2305/IUCN.UK.2016-3.RLTS.T39258A71739779.en" TargetMode="External"/><Relationship Id="rId49" Type="http://schemas.openxmlformats.org/officeDocument/2006/relationships/hyperlink" Target="http://dx.doi.org/10.2305/IUCN.UK.2016-1.RLTS.T56234213A56234216.en" TargetMode="External"/><Relationship Id="rId57" Type="http://schemas.openxmlformats.org/officeDocument/2006/relationships/hyperlink" Target="https://www.iucnredlist.org/species/66083295/66083297" TargetMode="External"/><Relationship Id="rId106" Type="http://schemas.openxmlformats.org/officeDocument/2006/relationships/hyperlink" Target="https://www.iucnredlist.org/species/194268/115333951" TargetMode="External"/><Relationship Id="rId114" Type="http://schemas.openxmlformats.org/officeDocument/2006/relationships/hyperlink" Target="https://www.iucnredlist.org/species/203033/115346534" TargetMode="External"/><Relationship Id="rId119" Type="http://schemas.openxmlformats.org/officeDocument/2006/relationships/hyperlink" Target="https://www.iucnredlist.org/species/203031/2758749" TargetMode="External"/><Relationship Id="rId127" Type="http://schemas.openxmlformats.org/officeDocument/2006/relationships/hyperlink" Target="https://www.iucnredlist.org/species/64197/12747051" TargetMode="External"/><Relationship Id="rId10" Type="http://schemas.openxmlformats.org/officeDocument/2006/relationships/hyperlink" Target="http://dx.doi.org/10.2305/IUCN.UK.2004.RLTS.T4615A11037468.en" TargetMode="External"/><Relationship Id="rId31" Type="http://schemas.openxmlformats.org/officeDocument/2006/relationships/hyperlink" Target="http://dx.doi.org/10.2305/IUCN.UK.2016-3.RLTS.T75605940A75607944.en" TargetMode="External"/><Relationship Id="rId44" Type="http://schemas.openxmlformats.org/officeDocument/2006/relationships/hyperlink" Target="http://www.iucnredlist.org/details/17821/0" TargetMode="External"/><Relationship Id="rId52" Type="http://schemas.openxmlformats.org/officeDocument/2006/relationships/hyperlink" Target="http://dx.doi.org/10.2305/IUCN.UK.2016-3.RLTS.T6638A71739597.en" TargetMode="External"/><Relationship Id="rId60" Type="http://schemas.openxmlformats.org/officeDocument/2006/relationships/hyperlink" Target="https://www.iucnredlist.org/species/75310301/75607524" TargetMode="External"/><Relationship Id="rId65" Type="http://schemas.openxmlformats.org/officeDocument/2006/relationships/hyperlink" Target="https://www.iucnredlist.org/species/64293/12755258" TargetMode="External"/><Relationship Id="rId73" Type="http://schemas.openxmlformats.org/officeDocument/2006/relationships/hyperlink" Target="https://www.iucnredlist.org/species/203171/2761392" TargetMode="External"/><Relationship Id="rId78" Type="http://schemas.openxmlformats.org/officeDocument/2006/relationships/hyperlink" Target="https://www.iucnredlist.org/species/39904/10281308" TargetMode="External"/><Relationship Id="rId81" Type="http://schemas.openxmlformats.org/officeDocument/2006/relationships/hyperlink" Target="https://www.iucnredlist.org/species/178536/7566416" TargetMode="External"/><Relationship Id="rId86" Type="http://schemas.openxmlformats.org/officeDocument/2006/relationships/hyperlink" Target="https://www.iucnredlist.org/species/66083022/66083024" TargetMode="External"/><Relationship Id="rId94" Type="http://schemas.openxmlformats.org/officeDocument/2006/relationships/hyperlink" Target="https://www.iucnredlist.org/species/178425/44954273" TargetMode="External"/><Relationship Id="rId99" Type="http://schemas.openxmlformats.org/officeDocument/2006/relationships/hyperlink" Target="https://www.iucnredlist.org/species/75605330/115485644" TargetMode="External"/><Relationship Id="rId101" Type="http://schemas.openxmlformats.org/officeDocument/2006/relationships/hyperlink" Target="https://www.iucnredlist.org/species/75605838/115489980" TargetMode="External"/><Relationship Id="rId122" Type="http://schemas.openxmlformats.org/officeDocument/2006/relationships/hyperlink" Target="https://www.iucnredlist.org/species/75605848/115490133" TargetMode="External"/><Relationship Id="rId130" Type="http://schemas.openxmlformats.org/officeDocument/2006/relationships/hyperlink" Target="https://www.iucnredlist.org/species/64162/12742974" TargetMode="External"/><Relationship Id="rId135" Type="http://schemas.openxmlformats.org/officeDocument/2006/relationships/hyperlink" Target="https://www.iucnredlist.org/species/178288/50867293" TargetMode="External"/><Relationship Id="rId143" Type="http://schemas.openxmlformats.org/officeDocument/2006/relationships/hyperlink" Target="https://www.iucnredlist.org/species/75605587/75607834" TargetMode="External"/><Relationship Id="rId148" Type="http://schemas.openxmlformats.org/officeDocument/2006/relationships/hyperlink" Target="https://www.iucnredlist.org/species/176138/7187162" TargetMode="External"/><Relationship Id="rId151" Type="http://schemas.openxmlformats.org/officeDocument/2006/relationships/hyperlink" Target="https://www.iucnredlist.org/species/48443739/48443741" TargetMode="External"/><Relationship Id="rId156" Type="http://schemas.openxmlformats.org/officeDocument/2006/relationships/hyperlink" Target="http://dx.doi.org/10.2305/IUCN.UK.2011-2.RLTS.T194258A8889057.en" TargetMode="External"/><Relationship Id="rId4" Type="http://schemas.openxmlformats.org/officeDocument/2006/relationships/hyperlink" Target="http://www.iucnredlist.org/details/10309/0" TargetMode="External"/><Relationship Id="rId9" Type="http://schemas.openxmlformats.org/officeDocument/2006/relationships/hyperlink" Target="http://www.iucnredlist.org/details/17080/0" TargetMode="External"/><Relationship Id="rId13" Type="http://schemas.openxmlformats.org/officeDocument/2006/relationships/hyperlink" Target="http://www.iucnredlist.org/details/17824/0" TargetMode="External"/><Relationship Id="rId18" Type="http://schemas.openxmlformats.org/officeDocument/2006/relationships/hyperlink" Target="http://dx.doi.org/10.2305/IUCN.UK.2016-3.RLTS.T75600764A75607584.en" TargetMode="External"/><Relationship Id="rId39" Type="http://schemas.openxmlformats.org/officeDocument/2006/relationships/hyperlink" Target="http://dx.doi.org/10.2305/IUCN.UK.2016-3.RLTS.T75605887A75607919.en" TargetMode="External"/><Relationship Id="rId109" Type="http://schemas.openxmlformats.org/officeDocument/2006/relationships/hyperlink" Target="https://www.iucnredlist.org/species/178309/71744917" TargetMode="External"/><Relationship Id="rId34" Type="http://schemas.openxmlformats.org/officeDocument/2006/relationships/hyperlink" Target="http://dx.doi.org/10.2305/IUCN.UK.2010-4.RLTS.T178429A7545322.en" TargetMode="External"/><Relationship Id="rId50" Type="http://schemas.openxmlformats.org/officeDocument/2006/relationships/hyperlink" Target="http://dx.doi.org/10.2305/IUCN.UK.2016-3.RLTS.T74855790A75171316.en" TargetMode="External"/><Relationship Id="rId55" Type="http://schemas.openxmlformats.org/officeDocument/2006/relationships/hyperlink" Target="http://dx.doi.org/10.2305/IUCN.UK.2016-3.RLTS.T203637A2769298.en" TargetMode="External"/><Relationship Id="rId76" Type="http://schemas.openxmlformats.org/officeDocument/2006/relationships/hyperlink" Target="https://www.iucnredlist.org/species/178611/71747646" TargetMode="External"/><Relationship Id="rId97" Type="http://schemas.openxmlformats.org/officeDocument/2006/relationships/hyperlink" Target="https://www.iucnredlist.org/species/75605872/75607904" TargetMode="External"/><Relationship Id="rId104" Type="http://schemas.openxmlformats.org/officeDocument/2006/relationships/hyperlink" Target="https://www.iucnredlist.org/species/75601781/75607599" TargetMode="External"/><Relationship Id="rId120" Type="http://schemas.openxmlformats.org/officeDocument/2006/relationships/hyperlink" Target="https://www.iucnredlist.org/species/75605362/115486256" TargetMode="External"/><Relationship Id="rId125" Type="http://schemas.openxmlformats.org/officeDocument/2006/relationships/hyperlink" Target="https://www.iucnredlist.org/species/203029/115346207" TargetMode="External"/><Relationship Id="rId141" Type="http://schemas.openxmlformats.org/officeDocument/2006/relationships/hyperlink" Target="https://www.iucnredlist.org/species/194266/115333701" TargetMode="External"/><Relationship Id="rId146" Type="http://schemas.openxmlformats.org/officeDocument/2006/relationships/hyperlink" Target="https://www.iucnredlist.org/species/176181/123709663" TargetMode="External"/><Relationship Id="rId7" Type="http://schemas.openxmlformats.org/officeDocument/2006/relationships/hyperlink" Target="http://dx.doi.org/10.2305/IUCN.UK.2013-2.RLTS.T6494A43526147.en" TargetMode="External"/><Relationship Id="rId71" Type="http://schemas.openxmlformats.org/officeDocument/2006/relationships/hyperlink" Target="https://www.iucnredlist.org/species/75605387/115486893" TargetMode="External"/><Relationship Id="rId92" Type="http://schemas.openxmlformats.org/officeDocument/2006/relationships/hyperlink" Target="https://www.iucnredlist.org/species/75605594/115488958" TargetMode="External"/><Relationship Id="rId2" Type="http://schemas.openxmlformats.org/officeDocument/2006/relationships/hyperlink" Target="http://dx.doi.org/10.2305/IUCN.UK.2011-1.RLTS.T176174A7192226.en" TargetMode="External"/><Relationship Id="rId29" Type="http://schemas.openxmlformats.org/officeDocument/2006/relationships/hyperlink" Target="http://dx.doi.org/10.2305/IUCN.UK.2007.RLTS.T64005A12733887.en" TargetMode="External"/><Relationship Id="rId24" Type="http://schemas.openxmlformats.org/officeDocument/2006/relationships/hyperlink" Target="http://dx.doi.org/10.2305/IUCN.UK.2015-4.RLTS.T44579408A44579411.en" TargetMode="External"/><Relationship Id="rId40" Type="http://schemas.openxmlformats.org/officeDocument/2006/relationships/hyperlink" Target="http://dx.doi.org/10.2305/IUCN.UK.2016-3.RLTS.T75605414A75607729.en" TargetMode="External"/><Relationship Id="rId45" Type="http://schemas.openxmlformats.org/officeDocument/2006/relationships/hyperlink" Target="http://dx.doi.org/10.2305/IUCN.UK.2016-1.RLTS.T48442971A48442982.en" TargetMode="External"/><Relationship Id="rId66" Type="http://schemas.openxmlformats.org/officeDocument/2006/relationships/hyperlink" Target="https://www.iucnredlist.org/species/49981813/49981970" TargetMode="External"/><Relationship Id="rId87" Type="http://schemas.openxmlformats.org/officeDocument/2006/relationships/hyperlink" Target="https://www.iucnredlist.org/species/178333/7525258" TargetMode="External"/><Relationship Id="rId110" Type="http://schemas.openxmlformats.org/officeDocument/2006/relationships/hyperlink" Target="https://www.iucnredlist.org/species/178542/7567582" TargetMode="External"/><Relationship Id="rId115" Type="http://schemas.openxmlformats.org/officeDocument/2006/relationships/hyperlink" Target="https://www.iucnredlist.org/species/75605406/75607719" TargetMode="External"/><Relationship Id="rId131" Type="http://schemas.openxmlformats.org/officeDocument/2006/relationships/hyperlink" Target="https://www.iucnredlist.org/species/74855259/115480271" TargetMode="External"/><Relationship Id="rId136" Type="http://schemas.openxmlformats.org/officeDocument/2006/relationships/hyperlink" Target="https://www.iucnredlist.org/species/176213/123719258" TargetMode="External"/><Relationship Id="rId157" Type="http://schemas.openxmlformats.org/officeDocument/2006/relationships/printerSettings" Target="../printerSettings/printerSettings1.bin"/><Relationship Id="rId61" Type="http://schemas.openxmlformats.org/officeDocument/2006/relationships/hyperlink" Target="https://www.iucnredlist.org/species/75605892/75607924" TargetMode="External"/><Relationship Id="rId82" Type="http://schemas.openxmlformats.org/officeDocument/2006/relationships/hyperlink" Target="https://www.iucnredlist.org/species/64340/12772134" TargetMode="External"/><Relationship Id="rId152" Type="http://schemas.openxmlformats.org/officeDocument/2006/relationships/hyperlink" Target="https://www.iucnredlist.org/species/64167/12750339" TargetMode="External"/><Relationship Id="rId19" Type="http://schemas.openxmlformats.org/officeDocument/2006/relationships/hyperlink" Target="http://dx.doi.org/10.2305/IUCN.UK.2007.RLTS.T64373A12762122.en" TargetMode="External"/><Relationship Id="rId14" Type="http://schemas.openxmlformats.org/officeDocument/2006/relationships/hyperlink" Target="http://dx.doi.org/10.2305/IUCN.UK.2016-3.RLTS.T75312135A75607539.en" TargetMode="External"/><Relationship Id="rId30" Type="http://schemas.openxmlformats.org/officeDocument/2006/relationships/hyperlink" Target="http://dx.doi.org/10.2305/IUCN.UK.2011-1.RLTS.T176214A7198236.en" TargetMode="External"/><Relationship Id="rId35" Type="http://schemas.openxmlformats.org/officeDocument/2006/relationships/hyperlink" Target="http://dx.doi.org/10.2305/IUCN.UK.2016-3.RLTS.T75605475A75607784.en" TargetMode="External"/><Relationship Id="rId56" Type="http://schemas.openxmlformats.org/officeDocument/2006/relationships/hyperlink" Target="http://dx.doi.org/10.2305/IUCN.UK.2012.RLTS.T2965A2791620.en" TargetMode="External"/><Relationship Id="rId77" Type="http://schemas.openxmlformats.org/officeDocument/2006/relationships/hyperlink" Target="https://www.iucnredlist.org/species/50950734/50950739" TargetMode="External"/><Relationship Id="rId100" Type="http://schemas.openxmlformats.org/officeDocument/2006/relationships/hyperlink" Target="https://www.iucnredlist.org/species/75605470/115488022" TargetMode="External"/><Relationship Id="rId105" Type="http://schemas.openxmlformats.org/officeDocument/2006/relationships/hyperlink" Target="https://www.iucnredlist.org/species/75605636/75607869" TargetMode="External"/><Relationship Id="rId126" Type="http://schemas.openxmlformats.org/officeDocument/2006/relationships/hyperlink" Target="https://www.iucnredlist.org/species/48442719/48442730" TargetMode="External"/><Relationship Id="rId147" Type="http://schemas.openxmlformats.org/officeDocument/2006/relationships/hyperlink" Target="https://www.iucnredlist.org/species/75605465/75607774" TargetMode="External"/><Relationship Id="rId8" Type="http://schemas.openxmlformats.org/officeDocument/2006/relationships/hyperlink" Target="http://dx.doi.org/10.2305/IUCN.UK.2011-1.RLTS.T178313A7520553.en" TargetMode="External"/><Relationship Id="rId51" Type="http://schemas.openxmlformats.org/officeDocument/2006/relationships/hyperlink" Target="http://dx.doi.org/10.2305/IUCN.UK.2016-3.RLTS.T74855383A75171301.en" TargetMode="External"/><Relationship Id="rId72" Type="http://schemas.openxmlformats.org/officeDocument/2006/relationships/hyperlink" Target="https://www.iucnredlist.org/species/178262/71743977" TargetMode="External"/><Relationship Id="rId93" Type="http://schemas.openxmlformats.org/officeDocument/2006/relationships/hyperlink" Target="https://www.iucnredlist.org/species/75605599/115489129" TargetMode="External"/><Relationship Id="rId98" Type="http://schemas.openxmlformats.org/officeDocument/2006/relationships/hyperlink" Target="https://www.iucnredlist.org/species/176226/71741636" TargetMode="External"/><Relationship Id="rId121" Type="http://schemas.openxmlformats.org/officeDocument/2006/relationships/hyperlink" Target="https://www.iucnredlist.org/species/64124/12746975" TargetMode="External"/><Relationship Id="rId142" Type="http://schemas.openxmlformats.org/officeDocument/2006/relationships/hyperlink" Target="https://www.iucnredlist.org/species/203636/115351355" TargetMode="External"/><Relationship Id="rId3" Type="http://schemas.openxmlformats.org/officeDocument/2006/relationships/hyperlink" Target="http://dx.doi.org/10.2305/IUCN.UK.2016-1.RLTS.T17823A1528580.en" TargetMode="External"/><Relationship Id="rId25" Type="http://schemas.openxmlformats.org/officeDocument/2006/relationships/hyperlink" Target="http://dx.doi.org/10.2305/IUCN.UK.2011-1.RLTS.T176204A7196841.en" TargetMode="External"/><Relationship Id="rId46" Type="http://schemas.openxmlformats.org/officeDocument/2006/relationships/hyperlink" Target="http://dx.doi.org/10.2305/IUCN.UK.2016-3.RLTS.T4096A71739470.en" TargetMode="External"/><Relationship Id="rId67" Type="http://schemas.openxmlformats.org/officeDocument/2006/relationships/hyperlink" Target="https://www.iucnredlist.org/species/203152/2761185" TargetMode="External"/><Relationship Id="rId116" Type="http://schemas.openxmlformats.org/officeDocument/2006/relationships/hyperlink" Target="https://www.iucnredlist.org/species/203023/115345853" TargetMode="External"/><Relationship Id="rId137" Type="http://schemas.openxmlformats.org/officeDocument/2006/relationships/hyperlink" Target="https://www.iucnredlist.org/species/176173/12371590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iucnredlist.org/species/60225/3095898" TargetMode="External"/><Relationship Id="rId13" Type="http://schemas.openxmlformats.org/officeDocument/2006/relationships/hyperlink" Target="https://www.iucnredlist.org/species/41878/161303882" TargetMode="External"/><Relationship Id="rId18" Type="http://schemas.openxmlformats.org/officeDocument/2006/relationships/hyperlink" Target="https://www.iucnredlist.org/species/39388/2921825" TargetMode="External"/><Relationship Id="rId26" Type="http://schemas.openxmlformats.org/officeDocument/2006/relationships/hyperlink" Target="https://www.iucnredlist.org/species/61398/12462475" TargetMode="External"/><Relationship Id="rId3" Type="http://schemas.openxmlformats.org/officeDocument/2006/relationships/hyperlink" Target="https://www.iucnredlist.org/species/18175/90728210" TargetMode="External"/><Relationship Id="rId21" Type="http://schemas.openxmlformats.org/officeDocument/2006/relationships/hyperlink" Target="https://www.iucnredlist.org/species/3854/10132481" TargetMode="External"/><Relationship Id="rId7" Type="http://schemas.openxmlformats.org/officeDocument/2006/relationships/hyperlink" Target="https://www.iucnredlist.org/species/161696/16527729" TargetMode="External"/><Relationship Id="rId12" Type="http://schemas.openxmlformats.org/officeDocument/2006/relationships/hyperlink" Target="https://www.iucnredlist.org/species/44575/10921544" TargetMode="External"/><Relationship Id="rId17" Type="http://schemas.openxmlformats.org/officeDocument/2006/relationships/hyperlink" Target="https://www.iucnredlist.org/species/39352/10212764" TargetMode="External"/><Relationship Id="rId25" Type="http://schemas.openxmlformats.org/officeDocument/2006/relationships/hyperlink" Target="https://www.iucnredlist.org/species/41835/10576661" TargetMode="External"/><Relationship Id="rId2" Type="http://schemas.openxmlformats.org/officeDocument/2006/relationships/hyperlink" Target="https://www.iucnredlist.org/species/43508845/43508869" TargetMode="External"/><Relationship Id="rId16" Type="http://schemas.openxmlformats.org/officeDocument/2006/relationships/hyperlink" Target="https://www.iucnredlist.org/species/61419/12478303" TargetMode="External"/><Relationship Id="rId20" Type="http://schemas.openxmlformats.org/officeDocument/2006/relationships/hyperlink" Target="https://www.iucnredlist.org/species/11200/500969" TargetMode="External"/><Relationship Id="rId1" Type="http://schemas.openxmlformats.org/officeDocument/2006/relationships/hyperlink" Target="https://www.iucnredlist.org/species/41848/124421912" TargetMode="External"/><Relationship Id="rId6" Type="http://schemas.openxmlformats.org/officeDocument/2006/relationships/hyperlink" Target="https://www.iucnredlist.org/species/39385/2918526" TargetMode="External"/><Relationship Id="rId11" Type="http://schemas.openxmlformats.org/officeDocument/2006/relationships/hyperlink" Target="https://www.iucnredlist.org/species/41064/103933918" TargetMode="External"/><Relationship Id="rId24" Type="http://schemas.openxmlformats.org/officeDocument/2006/relationships/hyperlink" Target="https://www.iucnredlist.org/species/41749/68615392" TargetMode="External"/><Relationship Id="rId5" Type="http://schemas.openxmlformats.org/officeDocument/2006/relationships/hyperlink" Target="https://www.iucnredlist.org/species/4292/166822294" TargetMode="External"/><Relationship Id="rId15" Type="http://schemas.openxmlformats.org/officeDocument/2006/relationships/hyperlink" Target="https://www.iucnredlist.org/species/3855/2878674" TargetMode="External"/><Relationship Id="rId23" Type="http://schemas.openxmlformats.org/officeDocument/2006/relationships/hyperlink" Target="https://www.iucnredlist.org/species/60199/124451161" TargetMode="External"/><Relationship Id="rId28" Type="http://schemas.openxmlformats.org/officeDocument/2006/relationships/printerSettings" Target="../printerSettings/printerSettings2.bin"/><Relationship Id="rId10" Type="http://schemas.openxmlformats.org/officeDocument/2006/relationships/hyperlink" Target="https://www.iucnredlist.org/species/161597/68607857" TargetMode="External"/><Relationship Id="rId19" Type="http://schemas.openxmlformats.org/officeDocument/2006/relationships/hyperlink" Target="https://www.iucnredlist.org/species/60219/12323765" TargetMode="External"/><Relationship Id="rId4" Type="http://schemas.openxmlformats.org/officeDocument/2006/relationships/hyperlink" Target="https://www.iucnredlist.org/species/39386/2920499" TargetMode="External"/><Relationship Id="rId9" Type="http://schemas.openxmlformats.org/officeDocument/2006/relationships/hyperlink" Target="https://www.iucnredlist.org/species/39341/2903170" TargetMode="External"/><Relationship Id="rId14" Type="http://schemas.openxmlformats.org/officeDocument/2006/relationships/hyperlink" Target="https://www.iucnredlist.org/species/19488/2365291" TargetMode="External"/><Relationship Id="rId22" Type="http://schemas.openxmlformats.org/officeDocument/2006/relationships/hyperlink" Target="https://www.iucnredlist.org/species/63109/12607686" TargetMode="External"/><Relationship Id="rId27" Type="http://schemas.openxmlformats.org/officeDocument/2006/relationships/hyperlink" Target="https://www.iucnredlist.org/species/63110/12608554"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iucnredlist.org/species/59225/53978281" TargetMode="External"/><Relationship Id="rId299" Type="http://schemas.openxmlformats.org/officeDocument/2006/relationships/hyperlink" Target="https://www.iucnredlist.org/species/22682989/92971734" TargetMode="External"/><Relationship Id="rId21" Type="http://schemas.openxmlformats.org/officeDocument/2006/relationships/hyperlink" Target="http://dx.doi.org/10.2305/IUCN.UK.2004.RLTS.T55592A11325496.en" TargetMode="External"/><Relationship Id="rId63" Type="http://schemas.openxmlformats.org/officeDocument/2006/relationships/hyperlink" Target="https://www.iucnredlist.org/species/55100/11248911" TargetMode="External"/><Relationship Id="rId159" Type="http://schemas.openxmlformats.org/officeDocument/2006/relationships/hyperlink" Target="https://www.iucnredlist.org/species/59324/11917120" TargetMode="External"/><Relationship Id="rId324" Type="http://schemas.openxmlformats.org/officeDocument/2006/relationships/hyperlink" Target="https://www.iucnredlist.org/species/22718591/131989481" TargetMode="External"/><Relationship Id="rId366" Type="http://schemas.openxmlformats.org/officeDocument/2006/relationships/hyperlink" Target="https://www.iucnredlist.org/species/22700946/93806341" TargetMode="External"/><Relationship Id="rId531" Type="http://schemas.openxmlformats.org/officeDocument/2006/relationships/hyperlink" Target="https://www.iucnredlist.org/species/176141/7187867" TargetMode="External"/><Relationship Id="rId573" Type="http://schemas.openxmlformats.org/officeDocument/2006/relationships/hyperlink" Target="https://www.iucnredlist.org/species/64124/12746975" TargetMode="External"/><Relationship Id="rId629" Type="http://schemas.openxmlformats.org/officeDocument/2006/relationships/hyperlink" Target="https://www.iucnredlist.org/species/3854/10132481" TargetMode="External"/><Relationship Id="rId170" Type="http://schemas.openxmlformats.org/officeDocument/2006/relationships/hyperlink" Target="https://www.iucnredlist.org/species/57073/11577140" TargetMode="External"/><Relationship Id="rId226" Type="http://schemas.openxmlformats.org/officeDocument/2006/relationships/hyperlink" Target="https://www.iucnredlist.org/species/22696606/132066871" TargetMode="External"/><Relationship Id="rId433" Type="http://schemas.openxmlformats.org/officeDocument/2006/relationships/hyperlink" Target="https://www.iucnredlist.org/species/2994/17927482" TargetMode="External"/><Relationship Id="rId268" Type="http://schemas.openxmlformats.org/officeDocument/2006/relationships/hyperlink" Target="https://www.iucnredlist.org/species/22685755/93085777" TargetMode="External"/><Relationship Id="rId475" Type="http://schemas.openxmlformats.org/officeDocument/2006/relationships/hyperlink" Target="http://dx.doi.org/10.2305/IUCN.UK.2016-3.RLTS.T75605372A75607689.en" TargetMode="External"/><Relationship Id="rId32" Type="http://schemas.openxmlformats.org/officeDocument/2006/relationships/hyperlink" Target="https://www.iucnredlist.org/species/55202/11264562" TargetMode="External"/><Relationship Id="rId74" Type="http://schemas.openxmlformats.org/officeDocument/2006/relationships/hyperlink" Target="https://www.iucnredlist.org/species/56863/11534341" TargetMode="External"/><Relationship Id="rId128" Type="http://schemas.openxmlformats.org/officeDocument/2006/relationships/hyperlink" Target="https://www.iucnredlist.org/species/56473/11482743" TargetMode="External"/><Relationship Id="rId335" Type="http://schemas.openxmlformats.org/officeDocument/2006/relationships/hyperlink" Target="https://www.iucnredlist.org/species/22692340/131379965" TargetMode="External"/><Relationship Id="rId377" Type="http://schemas.openxmlformats.org/officeDocument/2006/relationships/hyperlink" Target="https://www.iucnredlist.org/species/22689539/93236256" TargetMode="External"/><Relationship Id="rId500" Type="http://schemas.openxmlformats.org/officeDocument/2006/relationships/hyperlink" Target="http://dx.doi.org/10.2305/IUCN.UK.2016-3.RLTS.T75601065A75607589.en" TargetMode="External"/><Relationship Id="rId542" Type="http://schemas.openxmlformats.org/officeDocument/2006/relationships/hyperlink" Target="https://www.iucnredlist.org/species/64305/12761692" TargetMode="External"/><Relationship Id="rId584" Type="http://schemas.openxmlformats.org/officeDocument/2006/relationships/hyperlink" Target="https://www.iucnredlist.org/species/203030/115346367" TargetMode="External"/><Relationship Id="rId5" Type="http://schemas.openxmlformats.org/officeDocument/2006/relationships/hyperlink" Target="http://dx.doi.org/10.2305/IUCN.UK.2010-2.RLTS.T10832A3220550.en" TargetMode="External"/><Relationship Id="rId181" Type="http://schemas.openxmlformats.org/officeDocument/2006/relationships/hyperlink" Target="https://www.iucnredlist.org/species/194311/8891031" TargetMode="External"/><Relationship Id="rId237" Type="http://schemas.openxmlformats.org/officeDocument/2006/relationships/hyperlink" Target="https://www.iucnredlist.org/species/22697200/93602031" TargetMode="External"/><Relationship Id="rId402" Type="http://schemas.openxmlformats.org/officeDocument/2006/relationships/hyperlink" Target="https://www.iucnredlist.org/species/20321/9186243" TargetMode="External"/><Relationship Id="rId279" Type="http://schemas.openxmlformats.org/officeDocument/2006/relationships/hyperlink" Target="https://www.iucnredlist.org/species/22690901/93294347" TargetMode="External"/><Relationship Id="rId444" Type="http://schemas.openxmlformats.org/officeDocument/2006/relationships/hyperlink" Target="https://www.iucnredlist.org/species/136824/22043871" TargetMode="External"/><Relationship Id="rId486" Type="http://schemas.openxmlformats.org/officeDocument/2006/relationships/hyperlink" Target="http://dx.doi.org/10.2305/IUCN.UK.2010-4.RLTS.T178429A7545322.en" TargetMode="External"/><Relationship Id="rId43" Type="http://schemas.openxmlformats.org/officeDocument/2006/relationships/hyperlink" Target="https://www.iucnredlist.org/species/55046/11245440" TargetMode="External"/><Relationship Id="rId139" Type="http://schemas.openxmlformats.org/officeDocument/2006/relationships/hyperlink" Target="https://www.iucnredlist.org/species/56911/89209217" TargetMode="External"/><Relationship Id="rId290" Type="http://schemas.openxmlformats.org/officeDocument/2006/relationships/hyperlink" Target="https://www.iucnredlist.org/species/22703384/95226739" TargetMode="External"/><Relationship Id="rId304" Type="http://schemas.openxmlformats.org/officeDocument/2006/relationships/hyperlink" Target="https://www.iucnredlist.org/species/22700818/93798415" TargetMode="External"/><Relationship Id="rId346" Type="http://schemas.openxmlformats.org/officeDocument/2006/relationships/hyperlink" Target="https://www.iucnredlist.org/species/22697987/132617265" TargetMode="External"/><Relationship Id="rId388" Type="http://schemas.openxmlformats.org/officeDocument/2006/relationships/hyperlink" Target="https://www.iucnredlist.org/species/22724604/94873667" TargetMode="External"/><Relationship Id="rId511" Type="http://schemas.openxmlformats.org/officeDocument/2006/relationships/hyperlink" Target="https://www.iucnredlist.org/species/47103060/47103069" TargetMode="External"/><Relationship Id="rId553" Type="http://schemas.openxmlformats.org/officeDocument/2006/relationships/hyperlink" Target="https://www.iucnredlist.org/species/75605838/115489980" TargetMode="External"/><Relationship Id="rId609" Type="http://schemas.openxmlformats.org/officeDocument/2006/relationships/hyperlink" Target="https://www.iucnredlist.org/species/41848/124421912" TargetMode="External"/><Relationship Id="rId85" Type="http://schemas.openxmlformats.org/officeDocument/2006/relationships/hyperlink" Target="https://www.iucnredlist.org/species/57803/11683690" TargetMode="External"/><Relationship Id="rId150" Type="http://schemas.openxmlformats.org/officeDocument/2006/relationships/hyperlink" Target="https://www.iucnredlist.org/species/59308/11911429" TargetMode="External"/><Relationship Id="rId192" Type="http://schemas.openxmlformats.org/officeDocument/2006/relationships/hyperlink" Target="https://www.iucnredlist.org/species/22696628/145837361" TargetMode="External"/><Relationship Id="rId206" Type="http://schemas.openxmlformats.org/officeDocument/2006/relationships/hyperlink" Target="https://www.iucnredlist.org/species/22693170/155293606" TargetMode="External"/><Relationship Id="rId413" Type="http://schemas.openxmlformats.org/officeDocument/2006/relationships/hyperlink" Target="https://www.iucnredlist.org/species/14224/47441961" TargetMode="External"/><Relationship Id="rId595" Type="http://schemas.openxmlformats.org/officeDocument/2006/relationships/hyperlink" Target="https://www.iucnredlist.org/species/75605587/75607834" TargetMode="External"/><Relationship Id="rId248" Type="http://schemas.openxmlformats.org/officeDocument/2006/relationships/hyperlink" Target="https://www.iucnredlist.org/species/22711392/111065824" TargetMode="External"/><Relationship Id="rId455" Type="http://schemas.openxmlformats.org/officeDocument/2006/relationships/hyperlink" Target="http://dx.doi.org/10.2305/IUCN.UK.2016-1.RLTS.T17823A1528580.en" TargetMode="External"/><Relationship Id="rId497" Type="http://schemas.openxmlformats.org/officeDocument/2006/relationships/hyperlink" Target="http://dx.doi.org/10.2305/IUCN.UK.2016-1.RLTS.T48442971A48442982.en" TargetMode="External"/><Relationship Id="rId620" Type="http://schemas.openxmlformats.org/officeDocument/2006/relationships/hyperlink" Target="https://www.iucnredlist.org/species/44575/10921544" TargetMode="External"/><Relationship Id="rId12" Type="http://schemas.openxmlformats.org/officeDocument/2006/relationships/hyperlink" Target="http://dx.doi.org/10.2305/IUCN.UK.2010-2.RLTS.T59232A11903597.en" TargetMode="External"/><Relationship Id="rId108" Type="http://schemas.openxmlformats.org/officeDocument/2006/relationships/hyperlink" Target="https://www.iucnredlist.org/species/57025/11570102" TargetMode="External"/><Relationship Id="rId315" Type="http://schemas.openxmlformats.org/officeDocument/2006/relationships/hyperlink" Target="https://www.iucnredlist.org/species/22692156/155547970" TargetMode="External"/><Relationship Id="rId357" Type="http://schemas.openxmlformats.org/officeDocument/2006/relationships/hyperlink" Target="https://www.iucnredlist.org/species/22692374/93351150" TargetMode="External"/><Relationship Id="rId522" Type="http://schemas.openxmlformats.org/officeDocument/2006/relationships/hyperlink" Target="https://www.iucnredlist.org/species/174139/121640244" TargetMode="External"/><Relationship Id="rId54" Type="http://schemas.openxmlformats.org/officeDocument/2006/relationships/hyperlink" Target="https://www.iucnredlist.org/species/56605/11501638" TargetMode="External"/><Relationship Id="rId96" Type="http://schemas.openxmlformats.org/officeDocument/2006/relationships/hyperlink" Target="https://www.iucnredlist.org/species/56622/11507703" TargetMode="External"/><Relationship Id="rId161" Type="http://schemas.openxmlformats.org/officeDocument/2006/relationships/hyperlink" Target="https://www.iucnredlist.org/species/56948/11558766" TargetMode="External"/><Relationship Id="rId217" Type="http://schemas.openxmlformats.org/officeDocument/2006/relationships/hyperlink" Target="https://www.iucnredlist.org/species/22734789/95096865" TargetMode="External"/><Relationship Id="rId399" Type="http://schemas.openxmlformats.org/officeDocument/2006/relationships/hyperlink" Target="https://www.iucnredlist.org/species/22697782/132602343" TargetMode="External"/><Relationship Id="rId564" Type="http://schemas.openxmlformats.org/officeDocument/2006/relationships/hyperlink" Target="https://www.iucnredlist.org/species/75605822/115489809" TargetMode="External"/><Relationship Id="rId259" Type="http://schemas.openxmlformats.org/officeDocument/2006/relationships/hyperlink" Target="https://www.iucnredlist.org/species/22692854/129449004" TargetMode="External"/><Relationship Id="rId424" Type="http://schemas.openxmlformats.org/officeDocument/2006/relationships/hyperlink" Target="https://www.iucnredlist.org/species/17173/22133396" TargetMode="External"/><Relationship Id="rId466" Type="http://schemas.openxmlformats.org/officeDocument/2006/relationships/hyperlink" Target="http://dx.doi.org/10.2305/IUCN.UK.2016-3.RLTS.T75312135A75607539.en" TargetMode="External"/><Relationship Id="rId631" Type="http://schemas.openxmlformats.org/officeDocument/2006/relationships/hyperlink" Target="https://www.iucnredlist.org/species/60199/124451161" TargetMode="External"/><Relationship Id="rId23" Type="http://schemas.openxmlformats.org/officeDocument/2006/relationships/hyperlink" Target="http://dx.doi.org/10.2305/IUCN.UK.2004.RLTS.T56649A11513801.en" TargetMode="External"/><Relationship Id="rId119" Type="http://schemas.openxmlformats.org/officeDocument/2006/relationships/hyperlink" Target="https://www.iucnredlist.org/species/56980/11549725" TargetMode="External"/><Relationship Id="rId270" Type="http://schemas.openxmlformats.org/officeDocument/2006/relationships/hyperlink" Target="https://www.iucnredlist.org/species/22678145/136641166" TargetMode="External"/><Relationship Id="rId326" Type="http://schemas.openxmlformats.org/officeDocument/2006/relationships/hyperlink" Target="https://www.iucnredlist.org/species/22721040/119052826" TargetMode="External"/><Relationship Id="rId533" Type="http://schemas.openxmlformats.org/officeDocument/2006/relationships/hyperlink" Target="https://www.iucnredlist.org/species/178536/7566416" TargetMode="External"/><Relationship Id="rId65" Type="http://schemas.openxmlformats.org/officeDocument/2006/relationships/hyperlink" Target="https://www.iucnredlist.org/species/57019/11568210" TargetMode="External"/><Relationship Id="rId130" Type="http://schemas.openxmlformats.org/officeDocument/2006/relationships/hyperlink" Target="https://www.iucnredlist.org/species/56973/11561945" TargetMode="External"/><Relationship Id="rId368" Type="http://schemas.openxmlformats.org/officeDocument/2006/relationships/hyperlink" Target="https://www.iucnredlist.org/species/22703392/110977935" TargetMode="External"/><Relationship Id="rId575" Type="http://schemas.openxmlformats.org/officeDocument/2006/relationships/hyperlink" Target="https://www.iucnredlist.org/species/18171/69941290" TargetMode="External"/><Relationship Id="rId172" Type="http://schemas.openxmlformats.org/officeDocument/2006/relationships/hyperlink" Target="https://www.iucnredlist.org/species/54941/85879089" TargetMode="External"/><Relationship Id="rId228" Type="http://schemas.openxmlformats.org/officeDocument/2006/relationships/hyperlink" Target="https://www.iucnredlist.org/species/22696207/93549661" TargetMode="External"/><Relationship Id="rId435" Type="http://schemas.openxmlformats.org/officeDocument/2006/relationships/hyperlink" Target="https://www.iucnredlist.org/species/12815/115106154" TargetMode="External"/><Relationship Id="rId477" Type="http://schemas.openxmlformats.org/officeDocument/2006/relationships/hyperlink" Target="http://dx.doi.org/10.2305/IUCN.UK.2011-1.RLTS.T176204A7196841.en" TargetMode="External"/><Relationship Id="rId600" Type="http://schemas.openxmlformats.org/officeDocument/2006/relationships/hyperlink" Target="https://www.iucnredlist.org/species/176138/7187162" TargetMode="External"/><Relationship Id="rId281" Type="http://schemas.openxmlformats.org/officeDocument/2006/relationships/hyperlink" Target="https://www.iucnredlist.org/species/22724628/94874688" TargetMode="External"/><Relationship Id="rId337" Type="http://schemas.openxmlformats.org/officeDocument/2006/relationships/hyperlink" Target="https://www.iucnredlist.org/species/103672561/104056169" TargetMode="External"/><Relationship Id="rId502" Type="http://schemas.openxmlformats.org/officeDocument/2006/relationships/hyperlink" Target="http://dx.doi.org/10.2305/IUCN.UK.2016-3.RLTS.T74855790A75171316.en" TargetMode="External"/><Relationship Id="rId34" Type="http://schemas.openxmlformats.org/officeDocument/2006/relationships/hyperlink" Target="https://www.iucnredlist.org/species/54615/89196913" TargetMode="External"/><Relationship Id="rId76" Type="http://schemas.openxmlformats.org/officeDocument/2006/relationships/hyperlink" Target="https://www.iucnredlist.org/species/56876/11535051" TargetMode="External"/><Relationship Id="rId141" Type="http://schemas.openxmlformats.org/officeDocument/2006/relationships/hyperlink" Target="https://www.iucnredlist.org/species/55579/53956602" TargetMode="External"/><Relationship Id="rId379" Type="http://schemas.openxmlformats.org/officeDocument/2006/relationships/hyperlink" Target="https://www.iucnredlist.org/species/22690868/93292323" TargetMode="External"/><Relationship Id="rId544" Type="http://schemas.openxmlformats.org/officeDocument/2006/relationships/hyperlink" Target="https://www.iucnredlist.org/species/75605594/115488958" TargetMode="External"/><Relationship Id="rId586" Type="http://schemas.openxmlformats.org/officeDocument/2006/relationships/hyperlink" Target="https://www.iucnredlist.org/species/203021/128944834" TargetMode="External"/><Relationship Id="rId7" Type="http://schemas.openxmlformats.org/officeDocument/2006/relationships/hyperlink" Target="http://dx.doi.org/10.2305/IUCN.UK.2008.RLTS.T59328A11918563.en" TargetMode="External"/><Relationship Id="rId183" Type="http://schemas.openxmlformats.org/officeDocument/2006/relationships/hyperlink" Target="https://www.iucnredlist.org/species/59242/11905613" TargetMode="External"/><Relationship Id="rId239" Type="http://schemas.openxmlformats.org/officeDocument/2006/relationships/hyperlink" Target="https://www.iucnredlist.org/species/22702156/125419923" TargetMode="External"/><Relationship Id="rId390" Type="http://schemas.openxmlformats.org/officeDocument/2006/relationships/hyperlink" Target="https://www.iucnredlist.org/species/22691749/93323539" TargetMode="External"/><Relationship Id="rId404" Type="http://schemas.openxmlformats.org/officeDocument/2006/relationships/hyperlink" Target="https://www.iucnredlist.org/species/17460/7086930" TargetMode="External"/><Relationship Id="rId446" Type="http://schemas.openxmlformats.org/officeDocument/2006/relationships/hyperlink" Target="https://www.iucnredlist.org/species/22066/123792952" TargetMode="External"/><Relationship Id="rId611" Type="http://schemas.openxmlformats.org/officeDocument/2006/relationships/hyperlink" Target="https://www.iucnredlist.org/species/18175/90728210" TargetMode="External"/><Relationship Id="rId250" Type="http://schemas.openxmlformats.org/officeDocument/2006/relationships/hyperlink" Target="https://www.iucnredlist.org/species/22698235/132637811" TargetMode="External"/><Relationship Id="rId292" Type="http://schemas.openxmlformats.org/officeDocument/2006/relationships/hyperlink" Target="https://www.iucnredlist.org/species/22693182/95218288" TargetMode="External"/><Relationship Id="rId306" Type="http://schemas.openxmlformats.org/officeDocument/2006/relationships/hyperlink" Target="https://www.iucnredlist.org/species/22708169/111053629" TargetMode="External"/><Relationship Id="rId488" Type="http://schemas.openxmlformats.org/officeDocument/2006/relationships/hyperlink" Target="http://dx.doi.org/10.2305/IUCN.UK.2016-3.RLTS.T39258A71739779.en" TargetMode="External"/><Relationship Id="rId45" Type="http://schemas.openxmlformats.org/officeDocument/2006/relationships/hyperlink" Target="https://www.iucnredlist.org/species/57081/85890786" TargetMode="External"/><Relationship Id="rId87" Type="http://schemas.openxmlformats.org/officeDocument/2006/relationships/hyperlink" Target="https://www.iucnredlist.org/species/56872/11547261" TargetMode="External"/><Relationship Id="rId110" Type="http://schemas.openxmlformats.org/officeDocument/2006/relationships/hyperlink" Target="https://www.iucnredlist.org/species/56598/54368020" TargetMode="External"/><Relationship Id="rId348" Type="http://schemas.openxmlformats.org/officeDocument/2006/relationships/hyperlink" Target="https://www.iucnredlist.org/species/22697957/132614556" TargetMode="External"/><Relationship Id="rId513" Type="http://schemas.openxmlformats.org/officeDocument/2006/relationships/hyperlink" Target="https://www.iucnredlist.org/species/75605892/75607924" TargetMode="External"/><Relationship Id="rId555" Type="http://schemas.openxmlformats.org/officeDocument/2006/relationships/hyperlink" Target="https://www.iucnredlist.org/species/75605604/115489298" TargetMode="External"/><Relationship Id="rId597" Type="http://schemas.openxmlformats.org/officeDocument/2006/relationships/hyperlink" Target="https://www.iucnredlist.org/species/39260/115172613" TargetMode="External"/><Relationship Id="rId152" Type="http://schemas.openxmlformats.org/officeDocument/2006/relationships/hyperlink" Target="https://www.iucnredlist.org/species/17518/84680701" TargetMode="External"/><Relationship Id="rId194" Type="http://schemas.openxmlformats.org/officeDocument/2006/relationships/hyperlink" Target="https://www.iucnredlist.org/species/22682186/131289667" TargetMode="External"/><Relationship Id="rId208" Type="http://schemas.openxmlformats.org/officeDocument/2006/relationships/hyperlink" Target="https://www.iucnredlist.org/species/22696533/93570147" TargetMode="External"/><Relationship Id="rId415" Type="http://schemas.openxmlformats.org/officeDocument/2006/relationships/hyperlink" Target="https://www.iucnredlist.org/species/7750/21939518" TargetMode="External"/><Relationship Id="rId457" Type="http://schemas.openxmlformats.org/officeDocument/2006/relationships/hyperlink" Target="http://dx.doi.org/10.2305/IUCN.UK.2008.RLTS.T8005A12881238.en" TargetMode="External"/><Relationship Id="rId622" Type="http://schemas.openxmlformats.org/officeDocument/2006/relationships/hyperlink" Target="https://www.iucnredlist.org/species/19488/2365291" TargetMode="External"/><Relationship Id="rId261" Type="http://schemas.openxmlformats.org/officeDocument/2006/relationships/hyperlink" Target="https://www.iucnredlist.org/species/22690898/119259378" TargetMode="External"/><Relationship Id="rId499" Type="http://schemas.openxmlformats.org/officeDocument/2006/relationships/hyperlink" Target="http://dx.doi.org/10.2305/IUCN.UK.2016-3.RLTS.T48443321A48443325.en" TargetMode="External"/><Relationship Id="rId14" Type="http://schemas.openxmlformats.org/officeDocument/2006/relationships/hyperlink" Target="http://dx.doi.org/10.2305/IUCN.UK.2010-2.RLTS.T56836A11543030.en" TargetMode="External"/><Relationship Id="rId56" Type="http://schemas.openxmlformats.org/officeDocument/2006/relationships/hyperlink" Target="https://www.iucnredlist.org/species/56785/85867399" TargetMode="External"/><Relationship Id="rId317" Type="http://schemas.openxmlformats.org/officeDocument/2006/relationships/hyperlink" Target="https://www.iucnredlist.org/species/22686440/131893534" TargetMode="External"/><Relationship Id="rId359" Type="http://schemas.openxmlformats.org/officeDocument/2006/relationships/hyperlink" Target="https://www.iucnredlist.org/species/22703240/131943698" TargetMode="External"/><Relationship Id="rId524" Type="http://schemas.openxmlformats.org/officeDocument/2006/relationships/hyperlink" Target="https://www.iucnredlist.org/species/178262/71743977" TargetMode="External"/><Relationship Id="rId566" Type="http://schemas.openxmlformats.org/officeDocument/2006/relationships/hyperlink" Target="https://www.iucnredlist.org/species/203033/115346534" TargetMode="External"/><Relationship Id="rId98" Type="http://schemas.openxmlformats.org/officeDocument/2006/relationships/hyperlink" Target="https://www.iucnredlist.org/species/59050/53973313" TargetMode="External"/><Relationship Id="rId121" Type="http://schemas.openxmlformats.org/officeDocument/2006/relationships/hyperlink" Target="https://www.iucnredlist.org/species/57001/11562958" TargetMode="External"/><Relationship Id="rId163" Type="http://schemas.openxmlformats.org/officeDocument/2006/relationships/hyperlink" Target="https://www.iucnredlist.org/species/56834/11542630" TargetMode="External"/><Relationship Id="rId219" Type="http://schemas.openxmlformats.org/officeDocument/2006/relationships/hyperlink" Target="https://www.iucnredlist.org/species/22698471/132649758" TargetMode="External"/><Relationship Id="rId370" Type="http://schemas.openxmlformats.org/officeDocument/2006/relationships/hyperlink" Target="https://www.iucnredlist.org/species/22701364/110785170" TargetMode="External"/><Relationship Id="rId426" Type="http://schemas.openxmlformats.org/officeDocument/2006/relationships/hyperlink" Target="https://www.iucnredlist.org/species/40522/22179860" TargetMode="External"/><Relationship Id="rId633" Type="http://schemas.openxmlformats.org/officeDocument/2006/relationships/hyperlink" Target="https://www.iucnredlist.org/species/41835/10576661" TargetMode="External"/><Relationship Id="rId230" Type="http://schemas.openxmlformats.org/officeDocument/2006/relationships/hyperlink" Target="https://www.iucnredlist.org/species/22712080/94318203" TargetMode="External"/><Relationship Id="rId468" Type="http://schemas.openxmlformats.org/officeDocument/2006/relationships/hyperlink" Target="http://dx.doi.org/10.2305/IUCN.UK.2016-3.RLTS.T75306501A75607489.en" TargetMode="External"/><Relationship Id="rId25" Type="http://schemas.openxmlformats.org/officeDocument/2006/relationships/hyperlink" Target="http://dx.doi.org/10.2305/IUCN.UK.2016-1.RLTS.T59228A53978546.en" TargetMode="External"/><Relationship Id="rId67" Type="http://schemas.openxmlformats.org/officeDocument/2006/relationships/hyperlink" Target="https://www.iucnredlist.org/species/56302/11452757" TargetMode="External"/><Relationship Id="rId272" Type="http://schemas.openxmlformats.org/officeDocument/2006/relationships/hyperlink" Target="https://www.iucnredlist.org/species/22692388/93351848" TargetMode="External"/><Relationship Id="rId328" Type="http://schemas.openxmlformats.org/officeDocument/2006/relationships/hyperlink" Target="https://www.iucnredlist.org/species/22698030/132620783" TargetMode="External"/><Relationship Id="rId535" Type="http://schemas.openxmlformats.org/officeDocument/2006/relationships/hyperlink" Target="https://www.iucnredlist.org/species/50009027/121640494" TargetMode="External"/><Relationship Id="rId577" Type="http://schemas.openxmlformats.org/officeDocument/2006/relationships/hyperlink" Target="https://www.iucnredlist.org/species/203029/115346207" TargetMode="External"/><Relationship Id="rId132" Type="http://schemas.openxmlformats.org/officeDocument/2006/relationships/hyperlink" Target="https://www.iucnredlist.org/species/59375/53981822" TargetMode="External"/><Relationship Id="rId174" Type="http://schemas.openxmlformats.org/officeDocument/2006/relationships/hyperlink" Target="https://www.iucnredlist.org/species/56989/11552730" TargetMode="External"/><Relationship Id="rId381" Type="http://schemas.openxmlformats.org/officeDocument/2006/relationships/hyperlink" Target="https://www.iucnredlist.org/species/22687721/93165925" TargetMode="External"/><Relationship Id="rId602" Type="http://schemas.openxmlformats.org/officeDocument/2006/relationships/hyperlink" Target="https://www.iucnredlist.org/species/174138/121639783" TargetMode="External"/><Relationship Id="rId241" Type="http://schemas.openxmlformats.org/officeDocument/2006/relationships/hyperlink" Target="https://www.iucnredlist.org/species/22678135/136638024" TargetMode="External"/><Relationship Id="rId437" Type="http://schemas.openxmlformats.org/officeDocument/2006/relationships/hyperlink" Target="https://www.iucnredlist.org/species/4652/117975205" TargetMode="External"/><Relationship Id="rId479" Type="http://schemas.openxmlformats.org/officeDocument/2006/relationships/hyperlink" Target="http://www.iucnredlist.org/details/17825/0" TargetMode="External"/><Relationship Id="rId36" Type="http://schemas.openxmlformats.org/officeDocument/2006/relationships/hyperlink" Target="https://www.iucnredlist.org/species/61810/89214941" TargetMode="External"/><Relationship Id="rId283" Type="http://schemas.openxmlformats.org/officeDocument/2006/relationships/hyperlink" Target="https://www.iucnredlist.org/species/45359050/95146640" TargetMode="External"/><Relationship Id="rId339" Type="http://schemas.openxmlformats.org/officeDocument/2006/relationships/hyperlink" Target="https://www.iucnredlist.org/species/22703871/93940999" TargetMode="External"/><Relationship Id="rId490" Type="http://schemas.openxmlformats.org/officeDocument/2006/relationships/hyperlink" Target="http://dx.doi.org/10.2305/IUCN.UK.2011-1.RLTS.T178257A7508502.en" TargetMode="External"/><Relationship Id="rId504" Type="http://schemas.openxmlformats.org/officeDocument/2006/relationships/hyperlink" Target="http://dx.doi.org/10.2305/IUCN.UK.2016-3.RLTS.T6638A71739597.en" TargetMode="External"/><Relationship Id="rId546" Type="http://schemas.openxmlformats.org/officeDocument/2006/relationships/hyperlink" Target="https://www.iucnredlist.org/species/178425/44954273" TargetMode="External"/><Relationship Id="rId78" Type="http://schemas.openxmlformats.org/officeDocument/2006/relationships/hyperlink" Target="https://www.iucnredlist.org/species/56550/11495916" TargetMode="External"/><Relationship Id="rId101" Type="http://schemas.openxmlformats.org/officeDocument/2006/relationships/hyperlink" Target="https://www.iucnredlist.org/species/56629/11509838" TargetMode="External"/><Relationship Id="rId143" Type="http://schemas.openxmlformats.org/officeDocument/2006/relationships/hyperlink" Target="https://www.iucnredlist.org/species/56404/3037948" TargetMode="External"/><Relationship Id="rId185" Type="http://schemas.openxmlformats.org/officeDocument/2006/relationships/hyperlink" Target="https://www.iucnredlist.org/species/22691890/156841404" TargetMode="External"/><Relationship Id="rId350" Type="http://schemas.openxmlformats.org/officeDocument/2006/relationships/hyperlink" Target="https://www.iucnredlist.org/species/45470705/95158191" TargetMode="External"/><Relationship Id="rId406" Type="http://schemas.openxmlformats.org/officeDocument/2006/relationships/hyperlink" Target="https://www.iucnredlist.org/species/23115/22359234" TargetMode="External"/><Relationship Id="rId588" Type="http://schemas.openxmlformats.org/officeDocument/2006/relationships/hyperlink" Target="https://www.iucnredlist.org/species/176213/123719258" TargetMode="External"/><Relationship Id="rId9" Type="http://schemas.openxmlformats.org/officeDocument/2006/relationships/hyperlink" Target="http://dx.doi.org/10.2305/IUCN.UK.2008.RLTS.T59227A11902728.en" TargetMode="External"/><Relationship Id="rId210" Type="http://schemas.openxmlformats.org/officeDocument/2006/relationships/hyperlink" Target="https://www.iucnredlist.org/species/22690874/131031811" TargetMode="External"/><Relationship Id="rId392" Type="http://schemas.openxmlformats.org/officeDocument/2006/relationships/hyperlink" Target="https://www.iucnredlist.org/species/154807906/154812309" TargetMode="External"/><Relationship Id="rId448" Type="http://schemas.openxmlformats.org/officeDocument/2006/relationships/hyperlink" Target="https://www.iucnredlist.org/species/1154/22070889" TargetMode="External"/><Relationship Id="rId613" Type="http://schemas.openxmlformats.org/officeDocument/2006/relationships/hyperlink" Target="https://www.iucnredlist.org/species/4292/166822294" TargetMode="External"/><Relationship Id="rId252" Type="http://schemas.openxmlformats.org/officeDocument/2006/relationships/hyperlink" Target="https://www.iucnredlist.org/species/22691047/131854908" TargetMode="External"/><Relationship Id="rId294" Type="http://schemas.openxmlformats.org/officeDocument/2006/relationships/hyperlink" Target="https://www.iucnredlist.org/species/22703268/93913752" TargetMode="External"/><Relationship Id="rId308" Type="http://schemas.openxmlformats.org/officeDocument/2006/relationships/hyperlink" Target="https://www.iucnredlist.org/species/22704317/93962858" TargetMode="External"/><Relationship Id="rId515" Type="http://schemas.openxmlformats.org/officeDocument/2006/relationships/hyperlink" Target="https://www.iucnredlist.org/species/75605559/75607819" TargetMode="External"/><Relationship Id="rId47" Type="http://schemas.openxmlformats.org/officeDocument/2006/relationships/hyperlink" Target="https://www.iucnredlist.org/species/56632/11510693" TargetMode="External"/><Relationship Id="rId89" Type="http://schemas.openxmlformats.org/officeDocument/2006/relationships/hyperlink" Target="https://www.iucnredlist.org/species/136066/4245222" TargetMode="External"/><Relationship Id="rId112" Type="http://schemas.openxmlformats.org/officeDocument/2006/relationships/hyperlink" Target="https://www.iucnredlist.org/species/56796/11526362" TargetMode="External"/><Relationship Id="rId154" Type="http://schemas.openxmlformats.org/officeDocument/2006/relationships/hyperlink" Target="https://www.iucnredlist.org/species/77187242/85872707" TargetMode="External"/><Relationship Id="rId361" Type="http://schemas.openxmlformats.org/officeDocument/2006/relationships/hyperlink" Target="https://www.iucnredlist.org/species/22689826/153953594" TargetMode="External"/><Relationship Id="rId557" Type="http://schemas.openxmlformats.org/officeDocument/2006/relationships/hyperlink" Target="https://www.iucnredlist.org/species/75605636/75607869" TargetMode="External"/><Relationship Id="rId599" Type="http://schemas.openxmlformats.org/officeDocument/2006/relationships/hyperlink" Target="https://www.iucnredlist.org/species/75605465/75607774" TargetMode="External"/><Relationship Id="rId196" Type="http://schemas.openxmlformats.org/officeDocument/2006/relationships/hyperlink" Target="https://www.iucnredlist.org/species/22698530/132651919" TargetMode="External"/><Relationship Id="rId417" Type="http://schemas.openxmlformats.org/officeDocument/2006/relationships/hyperlink" Target="https://www.iucnredlist.org/species/20958/22050195" TargetMode="External"/><Relationship Id="rId459" Type="http://schemas.openxmlformats.org/officeDocument/2006/relationships/hyperlink" Target="http://dx.doi.org/10.2305/IUCN.UK.2013-2.RLTS.T6494A43526147.en" TargetMode="External"/><Relationship Id="rId624" Type="http://schemas.openxmlformats.org/officeDocument/2006/relationships/hyperlink" Target="https://www.iucnredlist.org/species/61419/12478303" TargetMode="External"/><Relationship Id="rId16" Type="http://schemas.openxmlformats.org/officeDocument/2006/relationships/hyperlink" Target="http://dx.doi.org/10.2305/IUCN.UK.2016-1.RLTS.T59221A53977787.en" TargetMode="External"/><Relationship Id="rId221" Type="http://schemas.openxmlformats.org/officeDocument/2006/relationships/hyperlink" Target="https://www.iucnredlist.org/species/22700886/155966376" TargetMode="External"/><Relationship Id="rId263" Type="http://schemas.openxmlformats.org/officeDocument/2006/relationships/hyperlink" Target="https://www.iucnredlist.org/species/62144610/95189833" TargetMode="External"/><Relationship Id="rId319" Type="http://schemas.openxmlformats.org/officeDocument/2006/relationships/hyperlink" Target="https://www.iucnredlist.org/species/22697387/93611749" TargetMode="External"/><Relationship Id="rId470" Type="http://schemas.openxmlformats.org/officeDocument/2006/relationships/hyperlink" Target="http://dx.doi.org/10.2305/IUCN.UK.2016-3.RLTS.T75600764A75607584.en" TargetMode="External"/><Relationship Id="rId526" Type="http://schemas.openxmlformats.org/officeDocument/2006/relationships/hyperlink" Target="https://www.iucnredlist.org/species/56234195/56234197" TargetMode="External"/><Relationship Id="rId58" Type="http://schemas.openxmlformats.org/officeDocument/2006/relationships/hyperlink" Target="https://www.iucnredlist.org/species/56767/11533081" TargetMode="External"/><Relationship Id="rId123" Type="http://schemas.openxmlformats.org/officeDocument/2006/relationships/hyperlink" Target="https://www.iucnredlist.org/species/59317/11914631" TargetMode="External"/><Relationship Id="rId330" Type="http://schemas.openxmlformats.org/officeDocument/2006/relationships/hyperlink" Target="https://www.iucnredlist.org/species/22711346/118597122" TargetMode="External"/><Relationship Id="rId568" Type="http://schemas.openxmlformats.org/officeDocument/2006/relationships/hyperlink" Target="https://www.iucnredlist.org/species/203023/115345853" TargetMode="External"/><Relationship Id="rId165" Type="http://schemas.openxmlformats.org/officeDocument/2006/relationships/hyperlink" Target="https://www.iucnredlist.org/species/58746/3072875" TargetMode="External"/><Relationship Id="rId372" Type="http://schemas.openxmlformats.org/officeDocument/2006/relationships/hyperlink" Target="https://www.iucnredlist.org/species/22700764/155211528" TargetMode="External"/><Relationship Id="rId428" Type="http://schemas.openxmlformats.org/officeDocument/2006/relationships/hyperlink" Target="https://www.iucnredlist.org/species/13703/22171555" TargetMode="External"/><Relationship Id="rId635" Type="http://schemas.openxmlformats.org/officeDocument/2006/relationships/hyperlink" Target="https://www.iucnredlist.org/species/63110/12608554" TargetMode="External"/><Relationship Id="rId232" Type="http://schemas.openxmlformats.org/officeDocument/2006/relationships/hyperlink" Target="https://www.iucnredlist.org/species/22711458/125465449" TargetMode="External"/><Relationship Id="rId274" Type="http://schemas.openxmlformats.org/officeDocument/2006/relationships/hyperlink" Target="https://www.iucnredlist.org/species/22678246/131106939" TargetMode="External"/><Relationship Id="rId481" Type="http://schemas.openxmlformats.org/officeDocument/2006/relationships/hyperlink" Target="http://dx.doi.org/10.2305/IUCN.UK.2007.RLTS.T64005A12733887.en" TargetMode="External"/><Relationship Id="rId27" Type="http://schemas.openxmlformats.org/officeDocument/2006/relationships/hyperlink" Target="http://dx.doi.org/10.2305/IUCN.UK.2008.RLTS.T54360A11129554.en" TargetMode="External"/><Relationship Id="rId69" Type="http://schemas.openxmlformats.org/officeDocument/2006/relationships/hyperlink" Target="https://www.iucnredlist.org/species/4055/85633603" TargetMode="External"/><Relationship Id="rId134" Type="http://schemas.openxmlformats.org/officeDocument/2006/relationships/hyperlink" Target="https://www.iucnredlist.org/species/21624/79810264" TargetMode="External"/><Relationship Id="rId537" Type="http://schemas.openxmlformats.org/officeDocument/2006/relationships/hyperlink" Target="https://www.iucnredlist.org/species/75605897/115490800" TargetMode="External"/><Relationship Id="rId579" Type="http://schemas.openxmlformats.org/officeDocument/2006/relationships/hyperlink" Target="https://www.iucnredlist.org/species/64197/12747051" TargetMode="External"/><Relationship Id="rId80" Type="http://schemas.openxmlformats.org/officeDocument/2006/relationships/hyperlink" Target="https://www.iucnredlist.org/species/56942/54370902" TargetMode="External"/><Relationship Id="rId176" Type="http://schemas.openxmlformats.org/officeDocument/2006/relationships/hyperlink" Target="https://www.iucnredlist.org/species/7455/12832214" TargetMode="External"/><Relationship Id="rId341" Type="http://schemas.openxmlformats.org/officeDocument/2006/relationships/hyperlink" Target="https://www.iucnredlist.org/species/22690226/131925376" TargetMode="External"/><Relationship Id="rId383" Type="http://schemas.openxmlformats.org/officeDocument/2006/relationships/hyperlink" Target="https://www.iucnredlist.org/species/22679678/155450500" TargetMode="External"/><Relationship Id="rId439" Type="http://schemas.openxmlformats.org/officeDocument/2006/relationships/hyperlink" Target="https://www.iucnredlist.org/species/136821/22385642" TargetMode="External"/><Relationship Id="rId590" Type="http://schemas.openxmlformats.org/officeDocument/2006/relationships/hyperlink" Target="https://www.iucnredlist.org/species/177903/7476774" TargetMode="External"/><Relationship Id="rId604" Type="http://schemas.openxmlformats.org/officeDocument/2006/relationships/hyperlink" Target="https://www.iucnredlist.org/species/64167/12750339" TargetMode="External"/><Relationship Id="rId201" Type="http://schemas.openxmlformats.org/officeDocument/2006/relationships/hyperlink" Target="https://www.iucnredlist.org/species/22692737/125415972" TargetMode="External"/><Relationship Id="rId243" Type="http://schemas.openxmlformats.org/officeDocument/2006/relationships/hyperlink" Target="https://www.iucnredlist.org/species/22698155/132629809" TargetMode="External"/><Relationship Id="rId285" Type="http://schemas.openxmlformats.org/officeDocument/2006/relationships/hyperlink" Target="https://www.iucnredlist.org/species/22697728/132597828" TargetMode="External"/><Relationship Id="rId450" Type="http://schemas.openxmlformats.org/officeDocument/2006/relationships/hyperlink" Target="https://www.iucnredlist.org/species/41778/44051115" TargetMode="External"/><Relationship Id="rId506" Type="http://schemas.openxmlformats.org/officeDocument/2006/relationships/hyperlink" Target="http://dx.doi.org/10.2305/IUCN.UK.2015-4.RLTS.T44579445A44579448.en" TargetMode="External"/><Relationship Id="rId17" Type="http://schemas.openxmlformats.org/officeDocument/2006/relationships/hyperlink" Target="http://dx.doi.org/10.2305/IUCN.UK.2010-2.RLTS.T56827A11541207.en" TargetMode="External"/><Relationship Id="rId38" Type="http://schemas.openxmlformats.org/officeDocument/2006/relationships/hyperlink" Target="https://www.iucnredlist.org/species/57166/11594099" TargetMode="External"/><Relationship Id="rId59" Type="http://schemas.openxmlformats.org/officeDocument/2006/relationships/hyperlink" Target="https://www.iucnredlist.org/species/56608/11502824" TargetMode="External"/><Relationship Id="rId103" Type="http://schemas.openxmlformats.org/officeDocument/2006/relationships/hyperlink" Target="https://www.iucnredlist.org/species/58718/11829990" TargetMode="External"/><Relationship Id="rId124" Type="http://schemas.openxmlformats.org/officeDocument/2006/relationships/hyperlink" Target="https://www.iucnredlist.org/species/56037/11415659" TargetMode="External"/><Relationship Id="rId310" Type="http://schemas.openxmlformats.org/officeDocument/2006/relationships/hyperlink" Target="https://www.iucnredlist.org/species/22700747/93794511" TargetMode="External"/><Relationship Id="rId492" Type="http://schemas.openxmlformats.org/officeDocument/2006/relationships/hyperlink" Target="http://dx.doi.org/10.2305/IUCN.UK.2016-3.RLTS.T75605414A75607729.en" TargetMode="External"/><Relationship Id="rId527" Type="http://schemas.openxmlformats.org/officeDocument/2006/relationships/hyperlink" Target="https://www.iucnredlist.org/species/176198/7195926" TargetMode="External"/><Relationship Id="rId548" Type="http://schemas.openxmlformats.org/officeDocument/2006/relationships/hyperlink" Target="https://www.iucnredlist.org/species/44578937/86116748" TargetMode="External"/><Relationship Id="rId569" Type="http://schemas.openxmlformats.org/officeDocument/2006/relationships/hyperlink" Target="https://www.iucnredlist.org/species/29452/9498147" TargetMode="External"/><Relationship Id="rId70" Type="http://schemas.openxmlformats.org/officeDocument/2006/relationships/hyperlink" Target="https://www.iucnredlist.org/species/56428/11476968" TargetMode="External"/><Relationship Id="rId91" Type="http://schemas.openxmlformats.org/officeDocument/2006/relationships/hyperlink" Target="https://www.iucnredlist.org/species/56498/11476342" TargetMode="External"/><Relationship Id="rId145" Type="http://schemas.openxmlformats.org/officeDocument/2006/relationships/hyperlink" Target="https://www.iucnredlist.org/species/56616/11505831" TargetMode="External"/><Relationship Id="rId166" Type="http://schemas.openxmlformats.org/officeDocument/2006/relationships/hyperlink" Target="https://www.iucnredlist.org/species/59315/11913881" TargetMode="External"/><Relationship Id="rId187" Type="http://schemas.openxmlformats.org/officeDocument/2006/relationships/hyperlink" Target="https://www.iucnredlist.org/species/22692211/156666402" TargetMode="External"/><Relationship Id="rId331" Type="http://schemas.openxmlformats.org/officeDocument/2006/relationships/hyperlink" Target="https://www.iucnredlist.org/species/22699644/131322723" TargetMode="External"/><Relationship Id="rId352" Type="http://schemas.openxmlformats.org/officeDocument/2006/relationships/hyperlink" Target="https://www.iucnredlist.org/species/22703252/131546819" TargetMode="External"/><Relationship Id="rId373" Type="http://schemas.openxmlformats.org/officeDocument/2006/relationships/hyperlink" Target="https://www.iucnredlist.org/species/22681914/92925684" TargetMode="External"/><Relationship Id="rId394" Type="http://schemas.openxmlformats.org/officeDocument/2006/relationships/hyperlink" Target="https://www.iucnredlist.org/species/22735250/132664584" TargetMode="External"/><Relationship Id="rId408" Type="http://schemas.openxmlformats.org/officeDocument/2006/relationships/hyperlink" Target="https://www.iucnredlist.org/species/136557/78324400" TargetMode="External"/><Relationship Id="rId429" Type="http://schemas.openxmlformats.org/officeDocument/2006/relationships/hyperlink" Target="https://www.iucnredlist.org/species/136653/22172758" TargetMode="External"/><Relationship Id="rId580" Type="http://schemas.openxmlformats.org/officeDocument/2006/relationships/hyperlink" Target="https://www.iucnredlist.org/species/178608/7580337" TargetMode="External"/><Relationship Id="rId615" Type="http://schemas.openxmlformats.org/officeDocument/2006/relationships/hyperlink" Target="https://www.iucnredlist.org/species/161696/16527729" TargetMode="External"/><Relationship Id="rId636" Type="http://schemas.openxmlformats.org/officeDocument/2006/relationships/printerSettings" Target="../printerSettings/printerSettings3.bin"/><Relationship Id="rId1" Type="http://schemas.openxmlformats.org/officeDocument/2006/relationships/hyperlink" Target="http://dx.doi.org/10.2305/IUCN.UK.2016-1.RLTS.T20372A85948443.en" TargetMode="External"/><Relationship Id="rId212" Type="http://schemas.openxmlformats.org/officeDocument/2006/relationships/hyperlink" Target="https://www.iucnredlist.org/species/22689320/155502672" TargetMode="External"/><Relationship Id="rId233" Type="http://schemas.openxmlformats.org/officeDocument/2006/relationships/hyperlink" Target="https://www.iucnredlist.org/species/22733081/156084939" TargetMode="External"/><Relationship Id="rId254" Type="http://schemas.openxmlformats.org/officeDocument/2006/relationships/hyperlink" Target="https://www.iucnredlist.org/species/22681920/92926214" TargetMode="External"/><Relationship Id="rId440" Type="http://schemas.openxmlformats.org/officeDocument/2006/relationships/hyperlink" Target="https://www.iucnredlist.org/species/21975/47443455" TargetMode="External"/><Relationship Id="rId28" Type="http://schemas.openxmlformats.org/officeDocument/2006/relationships/hyperlink" Target="http://dx.doi.org/10.2305/IUCN.UK.2011-1.RLTS.T194310A8890889.en" TargetMode="External"/><Relationship Id="rId49" Type="http://schemas.openxmlformats.org/officeDocument/2006/relationships/hyperlink" Target="https://www.iucnredlist.org/species/56688/11506651" TargetMode="External"/><Relationship Id="rId114" Type="http://schemas.openxmlformats.org/officeDocument/2006/relationships/hyperlink" Target="https://www.iucnredlist.org/species/59417/11935966" TargetMode="External"/><Relationship Id="rId275" Type="http://schemas.openxmlformats.org/officeDocument/2006/relationships/hyperlink" Target="https://www.iucnredlist.org/species/22698431/132645596" TargetMode="External"/><Relationship Id="rId296" Type="http://schemas.openxmlformats.org/officeDocument/2006/relationships/hyperlink" Target="https://www.iucnredlist.org/species/22692476/93355035" TargetMode="External"/><Relationship Id="rId300" Type="http://schemas.openxmlformats.org/officeDocument/2006/relationships/hyperlink" Target="https://www.iucnredlist.org/species/22698150/132629374" TargetMode="External"/><Relationship Id="rId461" Type="http://schemas.openxmlformats.org/officeDocument/2006/relationships/hyperlink" Target="http://www.iucnredlist.org/details/17080/0" TargetMode="External"/><Relationship Id="rId482" Type="http://schemas.openxmlformats.org/officeDocument/2006/relationships/hyperlink" Target="http://dx.doi.org/10.2305/IUCN.UK.2011-1.RLTS.T176214A7198236.en" TargetMode="External"/><Relationship Id="rId517" Type="http://schemas.openxmlformats.org/officeDocument/2006/relationships/hyperlink" Target="https://www.iucnredlist.org/species/64293/12755258" TargetMode="External"/><Relationship Id="rId538" Type="http://schemas.openxmlformats.org/officeDocument/2006/relationships/hyperlink" Target="https://www.iucnredlist.org/species/66083022/66083024" TargetMode="External"/><Relationship Id="rId559" Type="http://schemas.openxmlformats.org/officeDocument/2006/relationships/hyperlink" Target="https://www.iucnredlist.org/species/44579339/44579343" TargetMode="External"/><Relationship Id="rId60" Type="http://schemas.openxmlformats.org/officeDocument/2006/relationships/hyperlink" Target="https://www.iucnredlist.org/species/136095/4232696" TargetMode="External"/><Relationship Id="rId81" Type="http://schemas.openxmlformats.org/officeDocument/2006/relationships/hyperlink" Target="https://www.iucnredlist.org/species/59223/11901455" TargetMode="External"/><Relationship Id="rId135" Type="http://schemas.openxmlformats.org/officeDocument/2006/relationships/hyperlink" Target="https://www.iucnredlist.org/species/7147/12831090" TargetMode="External"/><Relationship Id="rId156" Type="http://schemas.openxmlformats.org/officeDocument/2006/relationships/hyperlink" Target="https://www.iucnredlist.org/species/55178/89200615" TargetMode="External"/><Relationship Id="rId177" Type="http://schemas.openxmlformats.org/officeDocument/2006/relationships/hyperlink" Target="https://www.iucnredlist.org/species/29472/9500450" TargetMode="External"/><Relationship Id="rId198" Type="http://schemas.openxmlformats.org/officeDocument/2006/relationships/hyperlink" Target="https://www.iucnredlist.org/species/22700827/127207638" TargetMode="External"/><Relationship Id="rId321" Type="http://schemas.openxmlformats.org/officeDocument/2006/relationships/hyperlink" Target="https://www.iucnredlist.org/species/22678625/156113936" TargetMode="External"/><Relationship Id="rId342" Type="http://schemas.openxmlformats.org/officeDocument/2006/relationships/hyperlink" Target="https://www.iucnredlist.org/species/22729904/95022776" TargetMode="External"/><Relationship Id="rId363" Type="http://schemas.openxmlformats.org/officeDocument/2006/relationships/hyperlink" Target="https://www.iucnredlist.org/species/22701514/93833504" TargetMode="External"/><Relationship Id="rId384" Type="http://schemas.openxmlformats.org/officeDocument/2006/relationships/hyperlink" Target="https://www.iucnredlist.org/species/22679650/92822815" TargetMode="External"/><Relationship Id="rId419" Type="http://schemas.openxmlformats.org/officeDocument/2006/relationships/hyperlink" Target="https://www.iucnredlist.org/species/21471/45173340" TargetMode="External"/><Relationship Id="rId570" Type="http://schemas.openxmlformats.org/officeDocument/2006/relationships/hyperlink" Target="https://www.iucnredlist.org/species/48442988/48442991" TargetMode="External"/><Relationship Id="rId591" Type="http://schemas.openxmlformats.org/officeDocument/2006/relationships/hyperlink" Target="https://www.iucnredlist.org/species/196579/2462315" TargetMode="External"/><Relationship Id="rId605" Type="http://schemas.openxmlformats.org/officeDocument/2006/relationships/hyperlink" Target="https://www.iucnredlist.org/species/19243030/2791124" TargetMode="External"/><Relationship Id="rId626" Type="http://schemas.openxmlformats.org/officeDocument/2006/relationships/hyperlink" Target="https://www.iucnredlist.org/species/39388/2921825" TargetMode="External"/><Relationship Id="rId202" Type="http://schemas.openxmlformats.org/officeDocument/2006/relationships/hyperlink" Target="https://www.iucnredlist.org/species/22697913/132612218" TargetMode="External"/><Relationship Id="rId223" Type="http://schemas.openxmlformats.org/officeDocument/2006/relationships/hyperlink" Target="https://www.iucnredlist.org/species/22736345/131861216" TargetMode="External"/><Relationship Id="rId244" Type="http://schemas.openxmlformats.org/officeDocument/2006/relationships/hyperlink" Target="https://www.iucnredlist.org/species/22722076/94747104" TargetMode="External"/><Relationship Id="rId430" Type="http://schemas.openxmlformats.org/officeDocument/2006/relationships/hyperlink" Target="https://www.iucnredlist.org/species/17978/123792204" TargetMode="External"/><Relationship Id="rId18" Type="http://schemas.openxmlformats.org/officeDocument/2006/relationships/hyperlink" Target="http://dx.doi.org/10.2305/IUCN.UK.2008.RLTS.T136010A4227602.en" TargetMode="External"/><Relationship Id="rId39" Type="http://schemas.openxmlformats.org/officeDocument/2006/relationships/hyperlink" Target="https://www.iucnredlist.org/species/56618/11506526" TargetMode="External"/><Relationship Id="rId265" Type="http://schemas.openxmlformats.org/officeDocument/2006/relationships/hyperlink" Target="https://www.iucnredlist.org/species/22692857/126898664" TargetMode="External"/><Relationship Id="rId286" Type="http://schemas.openxmlformats.org/officeDocument/2006/relationships/hyperlink" Target="https://www.iucnredlist.org/species/103660400/104036848" TargetMode="External"/><Relationship Id="rId451" Type="http://schemas.openxmlformats.org/officeDocument/2006/relationships/hyperlink" Target="https://www.iucnredlist.org/species/13218/22186444" TargetMode="External"/><Relationship Id="rId472" Type="http://schemas.openxmlformats.org/officeDocument/2006/relationships/hyperlink" Target="http://dx.doi.org/10.2305/IUCN.UK.2016-3.RLTS.T75605882A75607914.en" TargetMode="External"/><Relationship Id="rId493" Type="http://schemas.openxmlformats.org/officeDocument/2006/relationships/hyperlink" Target="http://dx.doi.org/10.2305/IUCN.UK.2016-3.RLTS.T75605435A75607744.en" TargetMode="External"/><Relationship Id="rId507" Type="http://schemas.openxmlformats.org/officeDocument/2006/relationships/hyperlink" Target="http://dx.doi.org/10.2305/IUCN.UK.2016-3.RLTS.T203637A2769298.en" TargetMode="External"/><Relationship Id="rId528" Type="http://schemas.openxmlformats.org/officeDocument/2006/relationships/hyperlink" Target="https://www.iucnredlist.org/species/178611/71747646" TargetMode="External"/><Relationship Id="rId549" Type="http://schemas.openxmlformats.org/officeDocument/2006/relationships/hyperlink" Target="https://www.iucnredlist.org/species/75605872/75607904" TargetMode="External"/><Relationship Id="rId50" Type="http://schemas.openxmlformats.org/officeDocument/2006/relationships/hyperlink" Target="https://www.iucnredlist.org/species/21567318/21567322" TargetMode="External"/><Relationship Id="rId104" Type="http://schemas.openxmlformats.org/officeDocument/2006/relationships/hyperlink" Target="https://www.iucnredlist.org/species/56930/11556373" TargetMode="External"/><Relationship Id="rId125" Type="http://schemas.openxmlformats.org/officeDocument/2006/relationships/hyperlink" Target="https://www.iucnredlist.org/species/56310/120110512" TargetMode="External"/><Relationship Id="rId146" Type="http://schemas.openxmlformats.org/officeDocument/2006/relationships/hyperlink" Target="https://www.iucnredlist.org/species/56440/11478428" TargetMode="External"/><Relationship Id="rId167" Type="http://schemas.openxmlformats.org/officeDocument/2006/relationships/hyperlink" Target="https://www.iucnredlist.org/species/54462/85856993" TargetMode="External"/><Relationship Id="rId188" Type="http://schemas.openxmlformats.org/officeDocument/2006/relationships/hyperlink" Target="https://www.iucnredlist.org/species/22678286/142255701" TargetMode="External"/><Relationship Id="rId311" Type="http://schemas.openxmlformats.org/officeDocument/2006/relationships/hyperlink" Target="https://www.iucnredlist.org/species/22729326/95012723" TargetMode="External"/><Relationship Id="rId332" Type="http://schemas.openxmlformats.org/officeDocument/2006/relationships/hyperlink" Target="https://www.iucnredlist.org/species/103707799/118499534" TargetMode="External"/><Relationship Id="rId353" Type="http://schemas.openxmlformats.org/officeDocument/2006/relationships/hyperlink" Target="https://www.iucnredlist.org/species/103682926/119555197" TargetMode="External"/><Relationship Id="rId374" Type="http://schemas.openxmlformats.org/officeDocument/2006/relationships/hyperlink" Target="https://www.iucnredlist.org/species/22679663/92823350" TargetMode="External"/><Relationship Id="rId395" Type="http://schemas.openxmlformats.org/officeDocument/2006/relationships/hyperlink" Target="https://www.iucnredlist.org/species/22699659/131326693" TargetMode="External"/><Relationship Id="rId409" Type="http://schemas.openxmlformats.org/officeDocument/2006/relationships/hyperlink" Target="https://www.iucnredlist.org/species/23323/22216603" TargetMode="External"/><Relationship Id="rId560" Type="http://schemas.openxmlformats.org/officeDocument/2006/relationships/hyperlink" Target="https://www.iucnredlist.org/species/203156/2761213" TargetMode="External"/><Relationship Id="rId581" Type="http://schemas.openxmlformats.org/officeDocument/2006/relationships/hyperlink" Target="https://www.iucnredlist.org/species/178363/7531612" TargetMode="External"/><Relationship Id="rId71" Type="http://schemas.openxmlformats.org/officeDocument/2006/relationships/hyperlink" Target="https://www.iucnredlist.org/species/57034/11572140" TargetMode="External"/><Relationship Id="rId92" Type="http://schemas.openxmlformats.org/officeDocument/2006/relationships/hyperlink" Target="https://www.iucnredlist.org/species/56582/54367708" TargetMode="External"/><Relationship Id="rId213" Type="http://schemas.openxmlformats.org/officeDocument/2006/relationships/hyperlink" Target="https://www.iucnredlist.org/species/22687901/93174046" TargetMode="External"/><Relationship Id="rId234" Type="http://schemas.openxmlformats.org/officeDocument/2006/relationships/hyperlink" Target="https://www.iucnredlist.org/species/22678160/92758851" TargetMode="External"/><Relationship Id="rId420" Type="http://schemas.openxmlformats.org/officeDocument/2006/relationships/hyperlink" Target="https://www.iucnredlist.org/species/19742/45180356" TargetMode="External"/><Relationship Id="rId616" Type="http://schemas.openxmlformats.org/officeDocument/2006/relationships/hyperlink" Target="https://www.iucnredlist.org/species/60225/3095898" TargetMode="External"/><Relationship Id="rId2" Type="http://schemas.openxmlformats.org/officeDocument/2006/relationships/hyperlink" Target="http://dx.doi.org/10.2305/IUCN.UK.2008.RLTS.T59220A11900400.en" TargetMode="External"/><Relationship Id="rId29" Type="http://schemas.openxmlformats.org/officeDocument/2006/relationships/hyperlink" Target="http://dx.doi.org/10.2305/IUCN.UK.2004.RLTS.T55384A11288683.en" TargetMode="External"/><Relationship Id="rId255" Type="http://schemas.openxmlformats.org/officeDocument/2006/relationships/hyperlink" Target="https://www.iucnredlist.org/species/22728377/94982868" TargetMode="External"/><Relationship Id="rId276" Type="http://schemas.openxmlformats.org/officeDocument/2006/relationships/hyperlink" Target="https://www.iucnredlist.org/species/22678194/92761019" TargetMode="External"/><Relationship Id="rId297" Type="http://schemas.openxmlformats.org/officeDocument/2006/relationships/hyperlink" Target="https://www.iucnredlist.org/species/103889265/112413460" TargetMode="External"/><Relationship Id="rId441" Type="http://schemas.openxmlformats.org/officeDocument/2006/relationships/hyperlink" Target="https://www.iucnredlist.org/species/135446/4129010" TargetMode="External"/><Relationship Id="rId462" Type="http://schemas.openxmlformats.org/officeDocument/2006/relationships/hyperlink" Target="http://dx.doi.org/10.2305/IUCN.UK.2004.RLTS.T4615A11037468.en" TargetMode="External"/><Relationship Id="rId483" Type="http://schemas.openxmlformats.org/officeDocument/2006/relationships/hyperlink" Target="http://dx.doi.org/10.2305/IUCN.UK.2016-3.RLTS.T75605940A75607944.en" TargetMode="External"/><Relationship Id="rId518" Type="http://schemas.openxmlformats.org/officeDocument/2006/relationships/hyperlink" Target="https://www.iucnredlist.org/species/49981813/49981970" TargetMode="External"/><Relationship Id="rId539" Type="http://schemas.openxmlformats.org/officeDocument/2006/relationships/hyperlink" Target="https://www.iucnredlist.org/species/178333/7525258" TargetMode="External"/><Relationship Id="rId40" Type="http://schemas.openxmlformats.org/officeDocument/2006/relationships/hyperlink" Target="https://www.iucnredlist.org/species/55141/85891187" TargetMode="External"/><Relationship Id="rId115" Type="http://schemas.openxmlformats.org/officeDocument/2006/relationships/hyperlink" Target="https://www.iucnredlist.org/species/59238/11905092" TargetMode="External"/><Relationship Id="rId136" Type="http://schemas.openxmlformats.org/officeDocument/2006/relationships/hyperlink" Target="https://www.iucnredlist.org/species/56891/11539340" TargetMode="External"/><Relationship Id="rId157" Type="http://schemas.openxmlformats.org/officeDocument/2006/relationships/hyperlink" Target="https://www.iucnredlist.org/species/56708/11519298" TargetMode="External"/><Relationship Id="rId178" Type="http://schemas.openxmlformats.org/officeDocument/2006/relationships/hyperlink" Target="https://www.iucnredlist.org/species/195014/2373229" TargetMode="External"/><Relationship Id="rId301" Type="http://schemas.openxmlformats.org/officeDocument/2006/relationships/hyperlink" Target="https://www.iucnredlist.org/species/22695763/93527446" TargetMode="External"/><Relationship Id="rId322" Type="http://schemas.openxmlformats.org/officeDocument/2006/relationships/hyperlink" Target="https://www.iucnredlist.org/species/22700736/111185850" TargetMode="External"/><Relationship Id="rId343" Type="http://schemas.openxmlformats.org/officeDocument/2006/relationships/hyperlink" Target="https://www.iucnredlist.org/species/22700874/93801353" TargetMode="External"/><Relationship Id="rId364" Type="http://schemas.openxmlformats.org/officeDocument/2006/relationships/hyperlink" Target="https://www.iucnredlist.org/species/22692581/93359785" TargetMode="External"/><Relationship Id="rId550" Type="http://schemas.openxmlformats.org/officeDocument/2006/relationships/hyperlink" Target="https://www.iucnredlist.org/species/176226/71741636" TargetMode="External"/><Relationship Id="rId61" Type="http://schemas.openxmlformats.org/officeDocument/2006/relationships/hyperlink" Target="https://www.iucnredlist.org/species/56931/11556484" TargetMode="External"/><Relationship Id="rId82" Type="http://schemas.openxmlformats.org/officeDocument/2006/relationships/hyperlink" Target="https://www.iucnredlist.org/species/57009/11565575" TargetMode="External"/><Relationship Id="rId199" Type="http://schemas.openxmlformats.org/officeDocument/2006/relationships/hyperlink" Target="https://www.iucnredlist.org/species/22696623/145801255" TargetMode="External"/><Relationship Id="rId203" Type="http://schemas.openxmlformats.org/officeDocument/2006/relationships/hyperlink" Target="https://www.iucnredlist.org/species/22726340/130437059" TargetMode="External"/><Relationship Id="rId385" Type="http://schemas.openxmlformats.org/officeDocument/2006/relationships/hyperlink" Target="https://www.iucnredlist.org/species/22701533/93834692" TargetMode="External"/><Relationship Id="rId571" Type="http://schemas.openxmlformats.org/officeDocument/2006/relationships/hyperlink" Target="https://www.iucnredlist.org/species/203031/2758749" TargetMode="External"/><Relationship Id="rId592" Type="http://schemas.openxmlformats.org/officeDocument/2006/relationships/hyperlink" Target="https://www.iucnredlist.org/species/176201/7196382" TargetMode="External"/><Relationship Id="rId606" Type="http://schemas.openxmlformats.org/officeDocument/2006/relationships/hyperlink" Target="https://www.iucnredlist.org/species/64169/12750480" TargetMode="External"/><Relationship Id="rId627" Type="http://schemas.openxmlformats.org/officeDocument/2006/relationships/hyperlink" Target="https://www.iucnredlist.org/species/60219/12323765" TargetMode="External"/><Relationship Id="rId19" Type="http://schemas.openxmlformats.org/officeDocument/2006/relationships/hyperlink" Target="http://dx.doi.org/10.2305/IUCN.UK.2004.RLTS.T56721A11523692.en" TargetMode="External"/><Relationship Id="rId224" Type="http://schemas.openxmlformats.org/officeDocument/2006/relationships/hyperlink" Target="https://www.iucnredlist.org/species/22689738/93246064" TargetMode="External"/><Relationship Id="rId245" Type="http://schemas.openxmlformats.org/officeDocument/2006/relationships/hyperlink" Target="https://www.iucnredlist.org/species/22697789/119114918" TargetMode="External"/><Relationship Id="rId266" Type="http://schemas.openxmlformats.org/officeDocument/2006/relationships/hyperlink" Target="https://www.iucnredlist.org/species/22697975/132616449" TargetMode="External"/><Relationship Id="rId287" Type="http://schemas.openxmlformats.org/officeDocument/2006/relationships/hyperlink" Target="https://www.iucnredlist.org/species/22692358/93350323" TargetMode="External"/><Relationship Id="rId410" Type="http://schemas.openxmlformats.org/officeDocument/2006/relationships/hyperlink" Target="https://www.iucnredlist.org/species/12273/166505026" TargetMode="External"/><Relationship Id="rId431" Type="http://schemas.openxmlformats.org/officeDocument/2006/relationships/hyperlink" Target="https://www.iucnredlist.org/species/19409/22386368" TargetMode="External"/><Relationship Id="rId452" Type="http://schemas.openxmlformats.org/officeDocument/2006/relationships/hyperlink" Target="https://www.iucnredlist.org/species/2283/17929494" TargetMode="External"/><Relationship Id="rId473" Type="http://schemas.openxmlformats.org/officeDocument/2006/relationships/hyperlink" Target="http://dx.doi.org/10.2305/IUCN.UK.2016-3.RLTS.T75317710A75607559.en" TargetMode="External"/><Relationship Id="rId494" Type="http://schemas.openxmlformats.org/officeDocument/2006/relationships/hyperlink" Target="http://dx.doi.org/10.2305/IUCN.UK.2011-1.RLTS.T176154A7189765.en" TargetMode="External"/><Relationship Id="rId508" Type="http://schemas.openxmlformats.org/officeDocument/2006/relationships/hyperlink" Target="http://dx.doi.org/10.2305/IUCN.UK.2012.RLTS.T2965A2791620.en" TargetMode="External"/><Relationship Id="rId529" Type="http://schemas.openxmlformats.org/officeDocument/2006/relationships/hyperlink" Target="https://www.iucnredlist.org/species/50950734/50950739" TargetMode="External"/><Relationship Id="rId30" Type="http://schemas.openxmlformats.org/officeDocument/2006/relationships/hyperlink" Target="http://dx.doi.org/10.2305/IUCN.UK.2004.RLTS.T55681A11338879.en" TargetMode="External"/><Relationship Id="rId105" Type="http://schemas.openxmlformats.org/officeDocument/2006/relationships/hyperlink" Target="https://www.iucnredlist.org/species/56641/3045831" TargetMode="External"/><Relationship Id="rId126" Type="http://schemas.openxmlformats.org/officeDocument/2006/relationships/hyperlink" Target="https://www.iucnredlist.org/species/55193/89201026" TargetMode="External"/><Relationship Id="rId147" Type="http://schemas.openxmlformats.org/officeDocument/2006/relationships/hyperlink" Target="https://www.iucnredlist.org/species/78526171/518002" TargetMode="External"/><Relationship Id="rId168" Type="http://schemas.openxmlformats.org/officeDocument/2006/relationships/hyperlink" Target="https://www.iucnredlist.org/species/135753/4197152" TargetMode="External"/><Relationship Id="rId312" Type="http://schemas.openxmlformats.org/officeDocument/2006/relationships/hyperlink" Target="https://www.iucnredlist.org/species/22692687/93364465" TargetMode="External"/><Relationship Id="rId333" Type="http://schemas.openxmlformats.org/officeDocument/2006/relationships/hyperlink" Target="https://www.iucnredlist.org/species/22703243/93911876" TargetMode="External"/><Relationship Id="rId354" Type="http://schemas.openxmlformats.org/officeDocument/2006/relationships/hyperlink" Target="https://www.iucnredlist.org/species/22699653/93742094" TargetMode="External"/><Relationship Id="rId540" Type="http://schemas.openxmlformats.org/officeDocument/2006/relationships/hyperlink" Target="https://www.iucnredlist.org/species/75605860/115490300" TargetMode="External"/><Relationship Id="rId51" Type="http://schemas.openxmlformats.org/officeDocument/2006/relationships/hyperlink" Target="https://www.iucnredlist.org/species/56452/11480604" TargetMode="External"/><Relationship Id="rId72" Type="http://schemas.openxmlformats.org/officeDocument/2006/relationships/hyperlink" Target="https://www.iucnredlist.org/species/56742/11529294" TargetMode="External"/><Relationship Id="rId93" Type="http://schemas.openxmlformats.org/officeDocument/2006/relationships/hyperlink" Target="https://www.iucnredlist.org/species/57065/11576165" TargetMode="External"/><Relationship Id="rId189" Type="http://schemas.openxmlformats.org/officeDocument/2006/relationships/hyperlink" Target="https://www.iucnredlist.org/species/22698280/152637428" TargetMode="External"/><Relationship Id="rId375" Type="http://schemas.openxmlformats.org/officeDocument/2006/relationships/hyperlink" Target="https://www.iucnredlist.org/species/22690895/93293759" TargetMode="External"/><Relationship Id="rId396" Type="http://schemas.openxmlformats.org/officeDocument/2006/relationships/hyperlink" Target="https://www.iucnredlist.org/species/22697817/132605004" TargetMode="External"/><Relationship Id="rId561" Type="http://schemas.openxmlformats.org/officeDocument/2006/relationships/hyperlink" Target="https://www.iucnredlist.org/species/178309/71744917" TargetMode="External"/><Relationship Id="rId582" Type="http://schemas.openxmlformats.org/officeDocument/2006/relationships/hyperlink" Target="https://www.iucnredlist.org/species/64162/12742974" TargetMode="External"/><Relationship Id="rId617" Type="http://schemas.openxmlformats.org/officeDocument/2006/relationships/hyperlink" Target="https://www.iucnredlist.org/species/39341/2903170" TargetMode="External"/><Relationship Id="rId3" Type="http://schemas.openxmlformats.org/officeDocument/2006/relationships/hyperlink" Target="http://dx.doi.org/10.2305/IUCN.UK.2004.RLTS.T55830A11376152.en" TargetMode="External"/><Relationship Id="rId214" Type="http://schemas.openxmlformats.org/officeDocument/2006/relationships/hyperlink" Target="https://www.iucnredlist.org/species/22701205/93817514" TargetMode="External"/><Relationship Id="rId235" Type="http://schemas.openxmlformats.org/officeDocument/2006/relationships/hyperlink" Target="https://www.iucnredlist.org/species/22705608/110431877" TargetMode="External"/><Relationship Id="rId256" Type="http://schemas.openxmlformats.org/officeDocument/2006/relationships/hyperlink" Target="https://www.iucnredlist.org/species/22724659/132176387" TargetMode="External"/><Relationship Id="rId277" Type="http://schemas.openxmlformats.org/officeDocument/2006/relationships/hyperlink" Target="https://www.iucnredlist.org/species/22697949/132613763" TargetMode="External"/><Relationship Id="rId298" Type="http://schemas.openxmlformats.org/officeDocument/2006/relationships/hyperlink" Target="https://www.iucnredlist.org/species/22728485/94988100" TargetMode="External"/><Relationship Id="rId400" Type="http://schemas.openxmlformats.org/officeDocument/2006/relationships/hyperlink" Target="https://www.iucnredlist.org/species/22698314/132641187" TargetMode="External"/><Relationship Id="rId421" Type="http://schemas.openxmlformats.org/officeDocument/2006/relationships/hyperlink" Target="https://www.iucnredlist.org/species/6909/160756767" TargetMode="External"/><Relationship Id="rId442" Type="http://schemas.openxmlformats.org/officeDocument/2006/relationships/hyperlink" Target="https://www.iucnredlist.org/species/88088852/22040831" TargetMode="External"/><Relationship Id="rId463" Type="http://schemas.openxmlformats.org/officeDocument/2006/relationships/hyperlink" Target="http://dx.doi.org/10.2305/IUCN.UK.2007.RLTS.T64370A12774993.en" TargetMode="External"/><Relationship Id="rId484" Type="http://schemas.openxmlformats.org/officeDocument/2006/relationships/hyperlink" Target="http://dx.doi.org/10.2305/IUCN.UK.2011-1.RLTS.T176177A7192690.en" TargetMode="External"/><Relationship Id="rId519" Type="http://schemas.openxmlformats.org/officeDocument/2006/relationships/hyperlink" Target="https://www.iucnredlist.org/species/203152/2761185" TargetMode="External"/><Relationship Id="rId116" Type="http://schemas.openxmlformats.org/officeDocument/2006/relationships/hyperlink" Target="https://www.iucnredlist.org/species/59234/11904228" TargetMode="External"/><Relationship Id="rId137" Type="http://schemas.openxmlformats.org/officeDocument/2006/relationships/hyperlink" Target="https://www.iucnredlist.org/species/56300/11452255" TargetMode="External"/><Relationship Id="rId158" Type="http://schemas.openxmlformats.org/officeDocument/2006/relationships/hyperlink" Target="https://www.iucnredlist.org/species/195008/2372689" TargetMode="External"/><Relationship Id="rId302" Type="http://schemas.openxmlformats.org/officeDocument/2006/relationships/hyperlink" Target="https://www.iucnredlist.org/species/22712086/94318591" TargetMode="External"/><Relationship Id="rId323" Type="http://schemas.openxmlformats.org/officeDocument/2006/relationships/hyperlink" Target="https://www.iucnredlist.org/species/22700303/93768087" TargetMode="External"/><Relationship Id="rId344" Type="http://schemas.openxmlformats.org/officeDocument/2006/relationships/hyperlink" Target="https://www.iucnredlist.org/species/22697984/132616888" TargetMode="External"/><Relationship Id="rId530" Type="http://schemas.openxmlformats.org/officeDocument/2006/relationships/hyperlink" Target="https://www.iucnredlist.org/species/39904/10281308" TargetMode="External"/><Relationship Id="rId20" Type="http://schemas.openxmlformats.org/officeDocument/2006/relationships/hyperlink" Target="http://dx.doi.org/10.2305/IUCN.UK.2004.RLTS.T10215A3183473.en" TargetMode="External"/><Relationship Id="rId41" Type="http://schemas.openxmlformats.org/officeDocument/2006/relationships/hyperlink" Target="https://www.iucnredlist.org/species/56577/11499477" TargetMode="External"/><Relationship Id="rId62" Type="http://schemas.openxmlformats.org/officeDocument/2006/relationships/hyperlink" Target="https://www.iucnredlist.org/species/59237/11904950" TargetMode="External"/><Relationship Id="rId83" Type="http://schemas.openxmlformats.org/officeDocument/2006/relationships/hyperlink" Target="https://www.iucnredlist.org/species/56485/85859957" TargetMode="External"/><Relationship Id="rId179" Type="http://schemas.openxmlformats.org/officeDocument/2006/relationships/hyperlink" Target="https://www.iucnredlist.org/species/56922/11554203" TargetMode="External"/><Relationship Id="rId365" Type="http://schemas.openxmlformats.org/officeDocument/2006/relationships/hyperlink" Target="https://www.iucnredlist.org/species/22728359/94981736" TargetMode="External"/><Relationship Id="rId386" Type="http://schemas.openxmlformats.org/officeDocument/2006/relationships/hyperlink" Target="https://www.iucnredlist.org/species/22691744/93323233" TargetMode="External"/><Relationship Id="rId551" Type="http://schemas.openxmlformats.org/officeDocument/2006/relationships/hyperlink" Target="https://www.iucnredlist.org/species/75605330/115485644" TargetMode="External"/><Relationship Id="rId572" Type="http://schemas.openxmlformats.org/officeDocument/2006/relationships/hyperlink" Target="https://www.iucnredlist.org/species/75605362/115486256" TargetMode="External"/><Relationship Id="rId593" Type="http://schemas.openxmlformats.org/officeDocument/2006/relationships/hyperlink" Target="https://www.iucnredlist.org/species/194266/115333701" TargetMode="External"/><Relationship Id="rId607" Type="http://schemas.openxmlformats.org/officeDocument/2006/relationships/hyperlink" Target="http://www.iucnredlist.org/details/6493/0" TargetMode="External"/><Relationship Id="rId628" Type="http://schemas.openxmlformats.org/officeDocument/2006/relationships/hyperlink" Target="https://www.iucnredlist.org/species/11200/500969" TargetMode="External"/><Relationship Id="rId190" Type="http://schemas.openxmlformats.org/officeDocument/2006/relationships/hyperlink" Target="https://www.iucnredlist.org/species/22697742/132599384" TargetMode="External"/><Relationship Id="rId204" Type="http://schemas.openxmlformats.org/officeDocument/2006/relationships/hyperlink" Target="https://www.iucnredlist.org/species/22698097/132625182" TargetMode="External"/><Relationship Id="rId225" Type="http://schemas.openxmlformats.org/officeDocument/2006/relationships/hyperlink" Target="https://www.iucnredlist.org/species/22701646/130696738" TargetMode="External"/><Relationship Id="rId246" Type="http://schemas.openxmlformats.org/officeDocument/2006/relationships/hyperlink" Target="https://www.iucnredlist.org/species/22695789/93528212" TargetMode="External"/><Relationship Id="rId267" Type="http://schemas.openxmlformats.org/officeDocument/2006/relationships/hyperlink" Target="https://www.iucnredlist.org/species/22698092/132624510" TargetMode="External"/><Relationship Id="rId288" Type="http://schemas.openxmlformats.org/officeDocument/2006/relationships/hyperlink" Target="https://www.iucnredlist.org/species/22729909/95023120" TargetMode="External"/><Relationship Id="rId411" Type="http://schemas.openxmlformats.org/officeDocument/2006/relationships/hyperlink" Target="https://www.iucnredlist.org/species/18144/47442343" TargetMode="External"/><Relationship Id="rId432" Type="http://schemas.openxmlformats.org/officeDocument/2006/relationships/hyperlink" Target="https://www.iucnredlist.org/species/19418/22385808" TargetMode="External"/><Relationship Id="rId453" Type="http://schemas.openxmlformats.org/officeDocument/2006/relationships/hyperlink" Target="http://www.iucnredlist.org/details/16511/0" TargetMode="External"/><Relationship Id="rId474" Type="http://schemas.openxmlformats.org/officeDocument/2006/relationships/hyperlink" Target="http://dx.doi.org/10.2305/IUCN.UK.2013-1.RLTS.T196575A2461873.en" TargetMode="External"/><Relationship Id="rId509" Type="http://schemas.openxmlformats.org/officeDocument/2006/relationships/hyperlink" Target="https://www.iucnredlist.org/species/66083295/66083297" TargetMode="External"/><Relationship Id="rId106" Type="http://schemas.openxmlformats.org/officeDocument/2006/relationships/hyperlink" Target="https://www.iucnredlist.org/species/61911/53989722" TargetMode="External"/><Relationship Id="rId127" Type="http://schemas.openxmlformats.org/officeDocument/2006/relationships/hyperlink" Target="https://www.iucnredlist.org/species/59236/3077765" TargetMode="External"/><Relationship Id="rId313" Type="http://schemas.openxmlformats.org/officeDocument/2006/relationships/hyperlink" Target="https://www.iucnredlist.org/species/22701358/110784748" TargetMode="External"/><Relationship Id="rId495" Type="http://schemas.openxmlformats.org/officeDocument/2006/relationships/hyperlink" Target="http://dx.doi.org/10.2305/IUCN.UK.2011-1.RLTS.T178278A7512731.en" TargetMode="External"/><Relationship Id="rId10" Type="http://schemas.openxmlformats.org/officeDocument/2006/relationships/hyperlink" Target="http://dx.doi.org/10.2305/IUCN.UK.2010-2.RLTS.T56952A11559646.en" TargetMode="External"/><Relationship Id="rId31" Type="http://schemas.openxmlformats.org/officeDocument/2006/relationships/hyperlink" Target="http://dx.doi.org/10.2305/IUCN.UK.2004.RLTS.T57223A11604218.en" TargetMode="External"/><Relationship Id="rId52" Type="http://schemas.openxmlformats.org/officeDocument/2006/relationships/hyperlink" Target="https://www.iucnredlist.org/species/56825/11540414" TargetMode="External"/><Relationship Id="rId73" Type="http://schemas.openxmlformats.org/officeDocument/2006/relationships/hyperlink" Target="https://www.iucnredlist.org/species/56475/11483129" TargetMode="External"/><Relationship Id="rId94" Type="http://schemas.openxmlformats.org/officeDocument/2006/relationships/hyperlink" Target="https://www.iucnredlist.org/species/56631/11510541" TargetMode="External"/><Relationship Id="rId148" Type="http://schemas.openxmlformats.org/officeDocument/2006/relationships/hyperlink" Target="https://www.iucnredlist.org/species/56890/11539116" TargetMode="External"/><Relationship Id="rId169" Type="http://schemas.openxmlformats.org/officeDocument/2006/relationships/hyperlink" Target="https://www.iucnredlist.org/species/56707/11518856" TargetMode="External"/><Relationship Id="rId334" Type="http://schemas.openxmlformats.org/officeDocument/2006/relationships/hyperlink" Target="https://www.iucnredlist.org/species/22692366/93350608" TargetMode="External"/><Relationship Id="rId355" Type="http://schemas.openxmlformats.org/officeDocument/2006/relationships/hyperlink" Target="https://www.iucnredlist.org/species/22696756/133546087" TargetMode="External"/><Relationship Id="rId376" Type="http://schemas.openxmlformats.org/officeDocument/2006/relationships/hyperlink" Target="https://www.iucnredlist.org/species/22728437/132659002" TargetMode="External"/><Relationship Id="rId397" Type="http://schemas.openxmlformats.org/officeDocument/2006/relationships/hyperlink" Target="https://www.iucnredlist.org/species/22701656/93842290" TargetMode="External"/><Relationship Id="rId520" Type="http://schemas.openxmlformats.org/officeDocument/2006/relationships/hyperlink" Target="https://www.iucnredlist.org/species/4097/71739494" TargetMode="External"/><Relationship Id="rId541" Type="http://schemas.openxmlformats.org/officeDocument/2006/relationships/hyperlink" Target="https://www.iucnredlist.org/species/64122/12746659" TargetMode="External"/><Relationship Id="rId562" Type="http://schemas.openxmlformats.org/officeDocument/2006/relationships/hyperlink" Target="https://www.iucnredlist.org/species/178542/7567582" TargetMode="External"/><Relationship Id="rId583" Type="http://schemas.openxmlformats.org/officeDocument/2006/relationships/hyperlink" Target="https://www.iucnredlist.org/species/74855259/115480271" TargetMode="External"/><Relationship Id="rId618" Type="http://schemas.openxmlformats.org/officeDocument/2006/relationships/hyperlink" Target="https://www.iucnredlist.org/species/161597/68607857" TargetMode="External"/><Relationship Id="rId4" Type="http://schemas.openxmlformats.org/officeDocument/2006/relationships/hyperlink" Target="http://dx.doi.org/10.2305/IUCN.UK.2015-4.RLTS.T19514A79809567.en" TargetMode="External"/><Relationship Id="rId180" Type="http://schemas.openxmlformats.org/officeDocument/2006/relationships/hyperlink" Target="https://www.iucnredlist.org/species/56411/11472323" TargetMode="External"/><Relationship Id="rId215" Type="http://schemas.openxmlformats.org/officeDocument/2006/relationships/hyperlink" Target="https://www.iucnredlist.org/species/22711105/130585318" TargetMode="External"/><Relationship Id="rId236" Type="http://schemas.openxmlformats.org/officeDocument/2006/relationships/hyperlink" Target="https://www.iucnredlist.org/species/22695732/93526342" TargetMode="External"/><Relationship Id="rId257" Type="http://schemas.openxmlformats.org/officeDocument/2006/relationships/hyperlink" Target="https://www.iucnredlist.org/species/22694870/155421727" TargetMode="External"/><Relationship Id="rId278" Type="http://schemas.openxmlformats.org/officeDocument/2006/relationships/hyperlink" Target="https://www.iucnredlist.org/species/103672434/93887142" TargetMode="External"/><Relationship Id="rId401" Type="http://schemas.openxmlformats.org/officeDocument/2006/relationships/hyperlink" Target="https://www.iucnredlist.org/species/22697793/132602631" TargetMode="External"/><Relationship Id="rId422" Type="http://schemas.openxmlformats.org/officeDocument/2006/relationships/hyperlink" Target="https://www.iucnredlist.org/species/2532/22030080" TargetMode="External"/><Relationship Id="rId443" Type="http://schemas.openxmlformats.org/officeDocument/2006/relationships/hyperlink" Target="https://www.iucnredlist.org/species/9001/22186569" TargetMode="External"/><Relationship Id="rId464" Type="http://schemas.openxmlformats.org/officeDocument/2006/relationships/hyperlink" Target="http://dx.doi.org/10.2305/IUCN.UK.2010-4.RLTS.T178592A7577038.en" TargetMode="External"/><Relationship Id="rId303" Type="http://schemas.openxmlformats.org/officeDocument/2006/relationships/hyperlink" Target="https://www.iucnredlist.org/species/22698335/132642113" TargetMode="External"/><Relationship Id="rId485" Type="http://schemas.openxmlformats.org/officeDocument/2006/relationships/hyperlink" Target="http://dx.doi.org/10.2305/IUCN.UK.2016-3.RLTS.T178322A71745096.en" TargetMode="External"/><Relationship Id="rId42" Type="http://schemas.openxmlformats.org/officeDocument/2006/relationships/hyperlink" Target="https://www.iucnredlist.org/species/57013/11566771" TargetMode="External"/><Relationship Id="rId84" Type="http://schemas.openxmlformats.org/officeDocument/2006/relationships/hyperlink" Target="https://www.iucnredlist.org/species/56765/11532463" TargetMode="External"/><Relationship Id="rId138" Type="http://schemas.openxmlformats.org/officeDocument/2006/relationships/hyperlink" Target="https://www.iucnredlist.org/species/56397/11462471" TargetMode="External"/><Relationship Id="rId345" Type="http://schemas.openxmlformats.org/officeDocument/2006/relationships/hyperlink" Target="https://www.iucnredlist.org/species/22697825/132606008" TargetMode="External"/><Relationship Id="rId387" Type="http://schemas.openxmlformats.org/officeDocument/2006/relationships/hyperlink" Target="https://www.iucnredlist.org/species/22728318/132656045" TargetMode="External"/><Relationship Id="rId510" Type="http://schemas.openxmlformats.org/officeDocument/2006/relationships/hyperlink" Target="https://www.iucnredlist.org/species/169714/48671559" TargetMode="External"/><Relationship Id="rId552" Type="http://schemas.openxmlformats.org/officeDocument/2006/relationships/hyperlink" Target="https://www.iucnredlist.org/species/75605470/115488022" TargetMode="External"/><Relationship Id="rId594" Type="http://schemas.openxmlformats.org/officeDocument/2006/relationships/hyperlink" Target="https://www.iucnredlist.org/species/203636/115351355" TargetMode="External"/><Relationship Id="rId608" Type="http://schemas.openxmlformats.org/officeDocument/2006/relationships/hyperlink" Target="http://dx.doi.org/10.2305/IUCN.UK.2011-2.RLTS.T194258A8889057.en" TargetMode="External"/><Relationship Id="rId191" Type="http://schemas.openxmlformats.org/officeDocument/2006/relationships/hyperlink" Target="https://www.iucnredlist.org/species/22685533/153022606" TargetMode="External"/><Relationship Id="rId205" Type="http://schemas.openxmlformats.org/officeDocument/2006/relationships/hyperlink" Target="https://www.iucnredlist.org/species/22693359/155482913" TargetMode="External"/><Relationship Id="rId247" Type="http://schemas.openxmlformats.org/officeDocument/2006/relationships/hyperlink" Target="https://www.iucnredlist.org/species/22698042/152705266" TargetMode="External"/><Relationship Id="rId412" Type="http://schemas.openxmlformats.org/officeDocument/2006/relationships/hyperlink" Target="https://www.iucnredlist.org/species/3036/47436575" TargetMode="External"/><Relationship Id="rId107" Type="http://schemas.openxmlformats.org/officeDocument/2006/relationships/hyperlink" Target="https://www.iucnredlist.org/species/59054/11876137" TargetMode="External"/><Relationship Id="rId289" Type="http://schemas.openxmlformats.org/officeDocument/2006/relationships/hyperlink" Target="https://www.iucnredlist.org/species/132438298/132438484" TargetMode="External"/><Relationship Id="rId454" Type="http://schemas.openxmlformats.org/officeDocument/2006/relationships/hyperlink" Target="http://dx.doi.org/10.2305/IUCN.UK.2011-1.RLTS.T176174A7192226.en" TargetMode="External"/><Relationship Id="rId496" Type="http://schemas.openxmlformats.org/officeDocument/2006/relationships/hyperlink" Target="http://www.iucnredlist.org/details/17821/0" TargetMode="External"/><Relationship Id="rId11" Type="http://schemas.openxmlformats.org/officeDocument/2006/relationships/hyperlink" Target="http://dx.doi.org/10.2305/IUCN.UK.2016-1.RLTS.T59226A53978402.en" TargetMode="External"/><Relationship Id="rId53" Type="http://schemas.openxmlformats.org/officeDocument/2006/relationships/hyperlink" Target="https://www.iucnredlist.org/species/56920/11553683" TargetMode="External"/><Relationship Id="rId149" Type="http://schemas.openxmlformats.org/officeDocument/2006/relationships/hyperlink" Target="https://www.iucnredlist.org/species/55568/11333041" TargetMode="External"/><Relationship Id="rId314" Type="http://schemas.openxmlformats.org/officeDocument/2006/relationships/hyperlink" Target="https://www.iucnredlist.org/species/22705675/116998688" TargetMode="External"/><Relationship Id="rId356" Type="http://schemas.openxmlformats.org/officeDocument/2006/relationships/hyperlink" Target="https://www.iucnredlist.org/species/22698398/132644834" TargetMode="External"/><Relationship Id="rId398" Type="http://schemas.openxmlformats.org/officeDocument/2006/relationships/hyperlink" Target="https://www.iucnredlist.org/species/22728323/132656392" TargetMode="External"/><Relationship Id="rId521" Type="http://schemas.openxmlformats.org/officeDocument/2006/relationships/hyperlink" Target="https://www.iucnredlist.org/species/4094/71739426" TargetMode="External"/><Relationship Id="rId563" Type="http://schemas.openxmlformats.org/officeDocument/2006/relationships/hyperlink" Target="https://www.iucnredlist.org/species/18170/69941266" TargetMode="External"/><Relationship Id="rId619" Type="http://schemas.openxmlformats.org/officeDocument/2006/relationships/hyperlink" Target="https://www.iucnredlist.org/species/41064/103933918" TargetMode="External"/><Relationship Id="rId95" Type="http://schemas.openxmlformats.org/officeDocument/2006/relationships/hyperlink" Target="https://www.iucnredlist.org/species/56603/3043791" TargetMode="External"/><Relationship Id="rId160" Type="http://schemas.openxmlformats.org/officeDocument/2006/relationships/hyperlink" Target="https://www.iucnredlist.org/species/56776/11519615" TargetMode="External"/><Relationship Id="rId216" Type="http://schemas.openxmlformats.org/officeDocument/2006/relationships/hyperlink" Target="https://www.iucnredlist.org/species/22684473/93031597" TargetMode="External"/><Relationship Id="rId423" Type="http://schemas.openxmlformats.org/officeDocument/2006/relationships/hyperlink" Target="https://www.iucnredlist.org/species/2531/97206692" TargetMode="External"/><Relationship Id="rId258" Type="http://schemas.openxmlformats.org/officeDocument/2006/relationships/hyperlink" Target="https://www.iucnredlist.org/species/22711137/129922471" TargetMode="External"/><Relationship Id="rId465" Type="http://schemas.openxmlformats.org/officeDocument/2006/relationships/hyperlink" Target="http://www.iucnredlist.org/details/17824/0" TargetMode="External"/><Relationship Id="rId630" Type="http://schemas.openxmlformats.org/officeDocument/2006/relationships/hyperlink" Target="https://www.iucnredlist.org/species/63109/12607686" TargetMode="External"/><Relationship Id="rId22" Type="http://schemas.openxmlformats.org/officeDocument/2006/relationships/hyperlink" Target="http://dx.doi.org/10.2305/IUCN.UK.2010-2.RLTS.T58161A11742523.en" TargetMode="External"/><Relationship Id="rId64" Type="http://schemas.openxmlformats.org/officeDocument/2006/relationships/hyperlink" Target="https://www.iucnredlist.org/species/56851/11545260" TargetMode="External"/><Relationship Id="rId118" Type="http://schemas.openxmlformats.org/officeDocument/2006/relationships/hyperlink" Target="https://www.iucnredlist.org/species/59061/11877775" TargetMode="External"/><Relationship Id="rId325" Type="http://schemas.openxmlformats.org/officeDocument/2006/relationships/hyperlink" Target="https://www.iucnredlist.org/species/22700300/110738421" TargetMode="External"/><Relationship Id="rId367" Type="http://schemas.openxmlformats.org/officeDocument/2006/relationships/hyperlink" Target="https://www.iucnredlist.org/species/22703311/110972490" TargetMode="External"/><Relationship Id="rId532" Type="http://schemas.openxmlformats.org/officeDocument/2006/relationships/hyperlink" Target="https://www.iucnredlist.org/species/178438/7547043" TargetMode="External"/><Relationship Id="rId574" Type="http://schemas.openxmlformats.org/officeDocument/2006/relationships/hyperlink" Target="https://www.iucnredlist.org/species/75605848/115490133" TargetMode="External"/><Relationship Id="rId171" Type="http://schemas.openxmlformats.org/officeDocument/2006/relationships/hyperlink" Target="https://www.iucnredlist.org/species/56561/11497544" TargetMode="External"/><Relationship Id="rId227" Type="http://schemas.openxmlformats.org/officeDocument/2006/relationships/hyperlink" Target="https://www.iucnredlist.org/species/22703535/110979829" TargetMode="External"/><Relationship Id="rId269" Type="http://schemas.openxmlformats.org/officeDocument/2006/relationships/hyperlink" Target="https://www.iucnredlist.org/species/22697353/93610014" TargetMode="External"/><Relationship Id="rId434" Type="http://schemas.openxmlformats.org/officeDocument/2006/relationships/hyperlink" Target="https://www.iucnredlist.org/species/2993/17927228" TargetMode="External"/><Relationship Id="rId476" Type="http://schemas.openxmlformats.org/officeDocument/2006/relationships/hyperlink" Target="http://dx.doi.org/10.2305/IUCN.UK.2015-4.RLTS.T44579408A44579411.en" TargetMode="External"/><Relationship Id="rId33" Type="http://schemas.openxmlformats.org/officeDocument/2006/relationships/hyperlink" Target="https://www.iucnredlist.org/species/56326/85857264" TargetMode="External"/><Relationship Id="rId129" Type="http://schemas.openxmlformats.org/officeDocument/2006/relationships/hyperlink" Target="https://www.iucnredlist.org/species/57052/11574993" TargetMode="External"/><Relationship Id="rId280" Type="http://schemas.openxmlformats.org/officeDocument/2006/relationships/hyperlink" Target="https://www.iucnredlist.org/species/22692482/93355621" TargetMode="External"/><Relationship Id="rId336" Type="http://schemas.openxmlformats.org/officeDocument/2006/relationships/hyperlink" Target="https://www.iucnredlist.org/species/22692486/93356027" TargetMode="External"/><Relationship Id="rId501" Type="http://schemas.openxmlformats.org/officeDocument/2006/relationships/hyperlink" Target="http://dx.doi.org/10.2305/IUCN.UK.2016-1.RLTS.T56234213A56234216.en" TargetMode="External"/><Relationship Id="rId543" Type="http://schemas.openxmlformats.org/officeDocument/2006/relationships/hyperlink" Target="https://www.iucnredlist.org/species/75323721/115484086" TargetMode="External"/><Relationship Id="rId75" Type="http://schemas.openxmlformats.org/officeDocument/2006/relationships/hyperlink" Target="https://www.iucnredlist.org/species/55316/11290477" TargetMode="External"/><Relationship Id="rId140" Type="http://schemas.openxmlformats.org/officeDocument/2006/relationships/hyperlink" Target="https://www.iucnredlist.org/species/56578/11485506" TargetMode="External"/><Relationship Id="rId182" Type="http://schemas.openxmlformats.org/officeDocument/2006/relationships/hyperlink" Target="https://www.iucnredlist.org/species/59239/11905211" TargetMode="External"/><Relationship Id="rId378" Type="http://schemas.openxmlformats.org/officeDocument/2006/relationships/hyperlink" Target="https://www.iucnredlist.org/species/22698140/132628887" TargetMode="External"/><Relationship Id="rId403" Type="http://schemas.openxmlformats.org/officeDocument/2006/relationships/hyperlink" Target="https://www.iucnredlist.org/species/20320/22327125" TargetMode="External"/><Relationship Id="rId585" Type="http://schemas.openxmlformats.org/officeDocument/2006/relationships/hyperlink" Target="https://www.iucnredlist.org/species/1086/3222951" TargetMode="External"/><Relationship Id="rId6" Type="http://schemas.openxmlformats.org/officeDocument/2006/relationships/hyperlink" Target="http://dx.doi.org/10.2305/IUCN.UK.2008.RLTS.T55855A11381418.en" TargetMode="External"/><Relationship Id="rId238" Type="http://schemas.openxmlformats.org/officeDocument/2006/relationships/hyperlink" Target="https://www.iucnredlist.org/species/22678280/131286087" TargetMode="External"/><Relationship Id="rId445" Type="http://schemas.openxmlformats.org/officeDocument/2006/relationships/hyperlink" Target="https://www.iucnredlist.org/species/3590/45224953" TargetMode="External"/><Relationship Id="rId487" Type="http://schemas.openxmlformats.org/officeDocument/2006/relationships/hyperlink" Target="http://dx.doi.org/10.2305/IUCN.UK.2016-3.RLTS.T75605475A75607784.en" TargetMode="External"/><Relationship Id="rId610" Type="http://schemas.openxmlformats.org/officeDocument/2006/relationships/hyperlink" Target="https://www.iucnredlist.org/species/43508845/43508869" TargetMode="External"/><Relationship Id="rId291" Type="http://schemas.openxmlformats.org/officeDocument/2006/relationships/hyperlink" Target="https://www.iucnredlist.org/species/22728364/132657527" TargetMode="External"/><Relationship Id="rId305" Type="http://schemas.openxmlformats.org/officeDocument/2006/relationships/hyperlink" Target="https://www.iucnredlist.org/species/45470698/95157690" TargetMode="External"/><Relationship Id="rId347" Type="http://schemas.openxmlformats.org/officeDocument/2006/relationships/hyperlink" Target="https://www.iucnredlist.org/species/22703336/93917548" TargetMode="External"/><Relationship Id="rId512" Type="http://schemas.openxmlformats.org/officeDocument/2006/relationships/hyperlink" Target="https://www.iucnredlist.org/species/75310301/75607524" TargetMode="External"/><Relationship Id="rId44" Type="http://schemas.openxmlformats.org/officeDocument/2006/relationships/hyperlink" Target="https://www.iucnredlist.org/species/59291/53980160" TargetMode="External"/><Relationship Id="rId86" Type="http://schemas.openxmlformats.org/officeDocument/2006/relationships/hyperlink" Target="https://www.iucnredlist.org/species/56639/11511941" TargetMode="External"/><Relationship Id="rId151" Type="http://schemas.openxmlformats.org/officeDocument/2006/relationships/hyperlink" Target="https://www.iucnredlist.org/species/61545710/54377069" TargetMode="External"/><Relationship Id="rId389" Type="http://schemas.openxmlformats.org/officeDocument/2006/relationships/hyperlink" Target="https://www.iucnredlist.org/species/22679673/92823892" TargetMode="External"/><Relationship Id="rId554" Type="http://schemas.openxmlformats.org/officeDocument/2006/relationships/hyperlink" Target="https://www.iucnredlist.org/species/178305/75605641" TargetMode="External"/><Relationship Id="rId596" Type="http://schemas.openxmlformats.org/officeDocument/2006/relationships/hyperlink" Target="https://www.iucnredlist.org/species/64350/12773333" TargetMode="External"/><Relationship Id="rId193" Type="http://schemas.openxmlformats.org/officeDocument/2006/relationships/hyperlink" Target="https://www.iucnredlist.org/species/22696649/152726109" TargetMode="External"/><Relationship Id="rId207" Type="http://schemas.openxmlformats.org/officeDocument/2006/relationships/hyperlink" Target="https://www.iucnredlist.org/species/22703477/130827797" TargetMode="External"/><Relationship Id="rId249" Type="http://schemas.openxmlformats.org/officeDocument/2006/relationships/hyperlink" Target="https://www.iucnredlist.org/species/22701847/93851450" TargetMode="External"/><Relationship Id="rId414" Type="http://schemas.openxmlformats.org/officeDocument/2006/relationships/hyperlink" Target="https://www.iucnredlist.org/species/9608/22376453" TargetMode="External"/><Relationship Id="rId456" Type="http://schemas.openxmlformats.org/officeDocument/2006/relationships/hyperlink" Target="http://www.iucnredlist.org/details/10309/0" TargetMode="External"/><Relationship Id="rId498" Type="http://schemas.openxmlformats.org/officeDocument/2006/relationships/hyperlink" Target="http://dx.doi.org/10.2305/IUCN.UK.2016-3.RLTS.T4096A71739470.en" TargetMode="External"/><Relationship Id="rId621" Type="http://schemas.openxmlformats.org/officeDocument/2006/relationships/hyperlink" Target="https://www.iucnredlist.org/species/41878/161303882" TargetMode="External"/><Relationship Id="rId13" Type="http://schemas.openxmlformats.org/officeDocument/2006/relationships/hyperlink" Target="http://dx.doi.org/10.2305/IUCN.UK.2004.RLTS.T56403A11469778.en" TargetMode="External"/><Relationship Id="rId109" Type="http://schemas.openxmlformats.org/officeDocument/2006/relationships/hyperlink" Target="https://www.iucnredlist.org/species/56807/54369423" TargetMode="External"/><Relationship Id="rId260" Type="http://schemas.openxmlformats.org/officeDocument/2006/relationships/hyperlink" Target="https://www.iucnredlist.org/species/22699415/110733573" TargetMode="External"/><Relationship Id="rId316" Type="http://schemas.openxmlformats.org/officeDocument/2006/relationships/hyperlink" Target="https://www.iucnredlist.org/species/22698182/132632044" TargetMode="External"/><Relationship Id="rId523" Type="http://schemas.openxmlformats.org/officeDocument/2006/relationships/hyperlink" Target="https://www.iucnredlist.org/species/75605387/115486893" TargetMode="External"/><Relationship Id="rId55" Type="http://schemas.openxmlformats.org/officeDocument/2006/relationships/hyperlink" Target="https://www.iucnredlist.org/species/56698/11509714" TargetMode="External"/><Relationship Id="rId97" Type="http://schemas.openxmlformats.org/officeDocument/2006/relationships/hyperlink" Target="https://www.iucnredlist.org/species/56516/3041469" TargetMode="External"/><Relationship Id="rId120" Type="http://schemas.openxmlformats.org/officeDocument/2006/relationships/hyperlink" Target="https://www.iucnredlist.org/species/59452/11944420" TargetMode="External"/><Relationship Id="rId358" Type="http://schemas.openxmlformats.org/officeDocument/2006/relationships/hyperlink" Target="https://www.iucnredlist.org/species/22679576/92819853" TargetMode="External"/><Relationship Id="rId565" Type="http://schemas.openxmlformats.org/officeDocument/2006/relationships/hyperlink" Target="https://www.iucnredlist.org/species/177833/71743385" TargetMode="External"/><Relationship Id="rId162" Type="http://schemas.openxmlformats.org/officeDocument/2006/relationships/hyperlink" Target="https://www.iucnredlist.org/species/59296/54378392" TargetMode="External"/><Relationship Id="rId218" Type="http://schemas.openxmlformats.org/officeDocument/2006/relationships/hyperlink" Target="https://www.iucnredlist.org/species/22697935/132613365" TargetMode="External"/><Relationship Id="rId425" Type="http://schemas.openxmlformats.org/officeDocument/2006/relationships/hyperlink" Target="https://www.iucnredlist.org/species/7669/12841889" TargetMode="External"/><Relationship Id="rId467" Type="http://schemas.openxmlformats.org/officeDocument/2006/relationships/hyperlink" Target="http://dx.doi.org/10.2305/IUCN.UK.2016-3.RLTS.T74856459A75171326.en" TargetMode="External"/><Relationship Id="rId632" Type="http://schemas.openxmlformats.org/officeDocument/2006/relationships/hyperlink" Target="https://www.iucnredlist.org/species/41749/68615392" TargetMode="External"/><Relationship Id="rId271" Type="http://schemas.openxmlformats.org/officeDocument/2006/relationships/hyperlink" Target="https://www.iucnredlist.org/species/22722156/132150808" TargetMode="External"/><Relationship Id="rId24" Type="http://schemas.openxmlformats.org/officeDocument/2006/relationships/hyperlink" Target="http://dx.doi.org/10.2305/IUCN.UK.2004.RLTS.T55567A11332899.en" TargetMode="External"/><Relationship Id="rId66" Type="http://schemas.openxmlformats.org/officeDocument/2006/relationships/hyperlink" Target="https://www.iucnredlist.org/species/59288/53979791" TargetMode="External"/><Relationship Id="rId131" Type="http://schemas.openxmlformats.org/officeDocument/2006/relationships/hyperlink" Target="https://www.iucnredlist.org/species/59138/11888362" TargetMode="External"/><Relationship Id="rId327" Type="http://schemas.openxmlformats.org/officeDocument/2006/relationships/hyperlink" Target="https://www.iucnredlist.org/species/22696275/93553190" TargetMode="External"/><Relationship Id="rId369" Type="http://schemas.openxmlformats.org/officeDocument/2006/relationships/hyperlink" Target="https://www.iucnredlist.org/species/22697970/132615952" TargetMode="External"/><Relationship Id="rId534" Type="http://schemas.openxmlformats.org/officeDocument/2006/relationships/hyperlink" Target="https://www.iucnredlist.org/species/64340/12772134" TargetMode="External"/><Relationship Id="rId576" Type="http://schemas.openxmlformats.org/officeDocument/2006/relationships/hyperlink" Target="https://www.iucnredlist.org/species/48442737/48442740" TargetMode="External"/><Relationship Id="rId173" Type="http://schemas.openxmlformats.org/officeDocument/2006/relationships/hyperlink" Target="https://www.iucnredlist.org/species/59240/11905305" TargetMode="External"/><Relationship Id="rId229" Type="http://schemas.openxmlformats.org/officeDocument/2006/relationships/hyperlink" Target="https://www.iucnredlist.org/species/22724407/137581714" TargetMode="External"/><Relationship Id="rId380" Type="http://schemas.openxmlformats.org/officeDocument/2006/relationships/hyperlink" Target="https://www.iucnredlist.org/species/22701272/131290691" TargetMode="External"/><Relationship Id="rId436" Type="http://schemas.openxmlformats.org/officeDocument/2006/relationships/hyperlink" Target="https://www.iucnredlist.org/species/17028/50370296" TargetMode="External"/><Relationship Id="rId601" Type="http://schemas.openxmlformats.org/officeDocument/2006/relationships/hyperlink" Target="https://www.iucnredlist.org/species/203135/2761080" TargetMode="External"/><Relationship Id="rId240" Type="http://schemas.openxmlformats.org/officeDocument/2006/relationships/hyperlink" Target="https://www.iucnredlist.org/species/22690804/145971767" TargetMode="External"/><Relationship Id="rId478" Type="http://schemas.openxmlformats.org/officeDocument/2006/relationships/hyperlink" Target="http://dx.doi.org/10.2305/IUCN.UK.2011-1.RLTS.T178272A7511564.en" TargetMode="External"/><Relationship Id="rId35" Type="http://schemas.openxmlformats.org/officeDocument/2006/relationships/hyperlink" Target="https://www.iucnredlist.org/species/59304/11910010" TargetMode="External"/><Relationship Id="rId77" Type="http://schemas.openxmlformats.org/officeDocument/2006/relationships/hyperlink" Target="https://www.iucnredlist.org/species/56753/11531557" TargetMode="External"/><Relationship Id="rId100" Type="http://schemas.openxmlformats.org/officeDocument/2006/relationships/hyperlink" Target="https://www.iucnredlist.org/species/56537/54367260" TargetMode="External"/><Relationship Id="rId282" Type="http://schemas.openxmlformats.org/officeDocument/2006/relationships/hyperlink" Target="https://www.iucnredlist.org/species/22695659/112104677" TargetMode="External"/><Relationship Id="rId338" Type="http://schemas.openxmlformats.org/officeDocument/2006/relationships/hyperlink" Target="https://www.iucnredlist.org/species/22734408/132664126" TargetMode="External"/><Relationship Id="rId503" Type="http://schemas.openxmlformats.org/officeDocument/2006/relationships/hyperlink" Target="http://dx.doi.org/10.2305/IUCN.UK.2016-3.RLTS.T74855383A75171301.en" TargetMode="External"/><Relationship Id="rId545" Type="http://schemas.openxmlformats.org/officeDocument/2006/relationships/hyperlink" Target="https://www.iucnredlist.org/species/75605599/115489129" TargetMode="External"/><Relationship Id="rId587" Type="http://schemas.openxmlformats.org/officeDocument/2006/relationships/hyperlink" Target="https://www.iucnredlist.org/species/178288/50867293" TargetMode="External"/><Relationship Id="rId8" Type="http://schemas.openxmlformats.org/officeDocument/2006/relationships/hyperlink" Target="http://dx.doi.org/10.2305/IUCN.UK.2010-2.RLTS.T56874A11547634.en" TargetMode="External"/><Relationship Id="rId142" Type="http://schemas.openxmlformats.org/officeDocument/2006/relationships/hyperlink" Target="https://www.iucnredlist.org/species/55108/11251397" TargetMode="External"/><Relationship Id="rId184" Type="http://schemas.openxmlformats.org/officeDocument/2006/relationships/hyperlink" Target="https://www.iucnredlist.org/species/22689559/129328996" TargetMode="External"/><Relationship Id="rId391" Type="http://schemas.openxmlformats.org/officeDocument/2006/relationships/hyperlink" Target="https://www.iucnredlist.org/species/22688807/93209061" TargetMode="External"/><Relationship Id="rId405" Type="http://schemas.openxmlformats.org/officeDocument/2006/relationships/hyperlink" Target="https://www.iucnredlist.org/species/18711/21938411" TargetMode="External"/><Relationship Id="rId447" Type="http://schemas.openxmlformats.org/officeDocument/2006/relationships/hyperlink" Target="https://www.iucnredlist.org/species/136392/22170127" TargetMode="External"/><Relationship Id="rId612" Type="http://schemas.openxmlformats.org/officeDocument/2006/relationships/hyperlink" Target="https://www.iucnredlist.org/species/39386/2920499" TargetMode="External"/><Relationship Id="rId251" Type="http://schemas.openxmlformats.org/officeDocument/2006/relationships/hyperlink" Target="https://www.iucnredlist.org/species/22690970/93297219" TargetMode="External"/><Relationship Id="rId489" Type="http://schemas.openxmlformats.org/officeDocument/2006/relationships/hyperlink" Target="http://dx.doi.org/10.2305/IUCN.UK.2015-4.RLTS.T29409A44946717.en" TargetMode="External"/><Relationship Id="rId46" Type="http://schemas.openxmlformats.org/officeDocument/2006/relationships/hyperlink" Target="https://www.iucnredlist.org/species/59241/54377820" TargetMode="External"/><Relationship Id="rId293" Type="http://schemas.openxmlformats.org/officeDocument/2006/relationships/hyperlink" Target="https://www.iucnredlist.org/species/22700968/93807001" TargetMode="External"/><Relationship Id="rId307" Type="http://schemas.openxmlformats.org/officeDocument/2006/relationships/hyperlink" Target="https://www.iucnredlist.org/species/22699469/93732938" TargetMode="External"/><Relationship Id="rId349" Type="http://schemas.openxmlformats.org/officeDocument/2006/relationships/hyperlink" Target="https://www.iucnredlist.org/species/22703271/93914023" TargetMode="External"/><Relationship Id="rId514" Type="http://schemas.openxmlformats.org/officeDocument/2006/relationships/hyperlink" Target="https://www.iucnredlist.org/species/178564/71746724" TargetMode="External"/><Relationship Id="rId556" Type="http://schemas.openxmlformats.org/officeDocument/2006/relationships/hyperlink" Target="https://www.iucnredlist.org/species/75601781/75607599" TargetMode="External"/><Relationship Id="rId88" Type="http://schemas.openxmlformats.org/officeDocument/2006/relationships/hyperlink" Target="https://www.iucnredlist.org/species/56995/11554336" TargetMode="External"/><Relationship Id="rId111" Type="http://schemas.openxmlformats.org/officeDocument/2006/relationships/hyperlink" Target="https://www.iucnredlist.org/species/56511/11487377" TargetMode="External"/><Relationship Id="rId153" Type="http://schemas.openxmlformats.org/officeDocument/2006/relationships/hyperlink" Target="https://www.iucnredlist.org/species/56754/11531680" TargetMode="External"/><Relationship Id="rId195" Type="http://schemas.openxmlformats.org/officeDocument/2006/relationships/hyperlink" Target="https://www.iucnredlist.org/species/22698562/132653646" TargetMode="External"/><Relationship Id="rId209" Type="http://schemas.openxmlformats.org/officeDocument/2006/relationships/hyperlink" Target="https://www.iucnredlist.org/species/22700773/93795962" TargetMode="External"/><Relationship Id="rId360" Type="http://schemas.openxmlformats.org/officeDocument/2006/relationships/hyperlink" Target="https://www.iucnredlist.org/species/22728454/132032705" TargetMode="External"/><Relationship Id="rId416" Type="http://schemas.openxmlformats.org/officeDocument/2006/relationships/hyperlink" Target="https://www.iucnredlist.org/species/4015/72587993" TargetMode="External"/><Relationship Id="rId598" Type="http://schemas.openxmlformats.org/officeDocument/2006/relationships/hyperlink" Target="https://www.iucnredlist.org/species/176181/123709663" TargetMode="External"/><Relationship Id="rId220" Type="http://schemas.openxmlformats.org/officeDocument/2006/relationships/hyperlink" Target="https://www.iucnredlist.org/species/103880486/94168220" TargetMode="External"/><Relationship Id="rId458" Type="http://schemas.openxmlformats.org/officeDocument/2006/relationships/hyperlink" Target="http://dx.doi.org/10.2305/IUCN.UK.2011-1.RLTS.T176178A7192845.en" TargetMode="External"/><Relationship Id="rId623" Type="http://schemas.openxmlformats.org/officeDocument/2006/relationships/hyperlink" Target="https://www.iucnredlist.org/species/3855/2878674" TargetMode="External"/><Relationship Id="rId15" Type="http://schemas.openxmlformats.org/officeDocument/2006/relationships/hyperlink" Target="http://dx.doi.org/10.2305/IUCN.UK.2004.RLTS.T56988A11552316.en" TargetMode="External"/><Relationship Id="rId57" Type="http://schemas.openxmlformats.org/officeDocument/2006/relationships/hyperlink" Target="https://www.iucnredlist.org/species/149335691/54379974" TargetMode="External"/><Relationship Id="rId262" Type="http://schemas.openxmlformats.org/officeDocument/2006/relationships/hyperlink" Target="https://www.iucnredlist.org/species/22684360/119421716" TargetMode="External"/><Relationship Id="rId318" Type="http://schemas.openxmlformats.org/officeDocument/2006/relationships/hyperlink" Target="https://www.iucnredlist.org/species/22729471/95016792" TargetMode="External"/><Relationship Id="rId525" Type="http://schemas.openxmlformats.org/officeDocument/2006/relationships/hyperlink" Target="https://www.iucnredlist.org/species/203171/2761392" TargetMode="External"/><Relationship Id="rId567" Type="http://schemas.openxmlformats.org/officeDocument/2006/relationships/hyperlink" Target="https://www.iucnredlist.org/species/75605406/75607719" TargetMode="External"/><Relationship Id="rId99" Type="http://schemas.openxmlformats.org/officeDocument/2006/relationships/hyperlink" Target="https://www.iucnredlist.org/species/55099/3024073" TargetMode="External"/><Relationship Id="rId122" Type="http://schemas.openxmlformats.org/officeDocument/2006/relationships/hyperlink" Target="https://www.iucnredlist.org/species/59058/11877234" TargetMode="External"/><Relationship Id="rId164" Type="http://schemas.openxmlformats.org/officeDocument/2006/relationships/hyperlink" Target="https://www.iucnredlist.org/species/55045/3022825" TargetMode="External"/><Relationship Id="rId371" Type="http://schemas.openxmlformats.org/officeDocument/2006/relationships/hyperlink" Target="https://www.iucnredlist.org/species/22698703/93698774" TargetMode="External"/><Relationship Id="rId427" Type="http://schemas.openxmlformats.org/officeDocument/2006/relationships/hyperlink" Target="https://www.iucnredlist.org/species/12820/22179321" TargetMode="External"/><Relationship Id="rId469" Type="http://schemas.openxmlformats.org/officeDocument/2006/relationships/hyperlink" Target="http://dx.doi.org/10.2305/IUCN.UK.2016-1.RLTS.T178439A67510819.en" TargetMode="External"/><Relationship Id="rId634" Type="http://schemas.openxmlformats.org/officeDocument/2006/relationships/hyperlink" Target="https://www.iucnredlist.org/species/61398/12462475" TargetMode="External"/><Relationship Id="rId26" Type="http://schemas.openxmlformats.org/officeDocument/2006/relationships/hyperlink" Target="http://dx.doi.org/10.2305/IUCN.UK.2010-2.RLTS.T21623A9302584.en" TargetMode="External"/><Relationship Id="rId231" Type="http://schemas.openxmlformats.org/officeDocument/2006/relationships/hyperlink" Target="https://www.iucnredlist.org/species/22704320/130989260" TargetMode="External"/><Relationship Id="rId273" Type="http://schemas.openxmlformats.org/officeDocument/2006/relationships/hyperlink" Target="https://www.iucnredlist.org/species/22697997/152684668" TargetMode="External"/><Relationship Id="rId329" Type="http://schemas.openxmlformats.org/officeDocument/2006/relationships/hyperlink" Target="https://www.iucnredlist.org/species/22686709/131792415" TargetMode="External"/><Relationship Id="rId480" Type="http://schemas.openxmlformats.org/officeDocument/2006/relationships/hyperlink" Target="http://dx.doi.org/10.2305/IUCN.UK.2007.RLTS.T63722A12710339.en" TargetMode="External"/><Relationship Id="rId536" Type="http://schemas.openxmlformats.org/officeDocument/2006/relationships/hyperlink" Target="https://www.iucnredlist.org/species/64369/12774503" TargetMode="External"/><Relationship Id="rId68" Type="http://schemas.openxmlformats.org/officeDocument/2006/relationships/hyperlink" Target="https://www.iucnredlist.org/species/56819/11538981" TargetMode="External"/><Relationship Id="rId133" Type="http://schemas.openxmlformats.org/officeDocument/2006/relationships/hyperlink" Target="https://www.iucnredlist.org/species/56659/11499630" TargetMode="External"/><Relationship Id="rId175" Type="http://schemas.openxmlformats.org/officeDocument/2006/relationships/hyperlink" Target="https://www.iucnredlist.org/species/56437/11477985" TargetMode="External"/><Relationship Id="rId340" Type="http://schemas.openxmlformats.org/officeDocument/2006/relationships/hyperlink" Target="https://www.iucnredlist.org/species/22691042/93300863" TargetMode="External"/><Relationship Id="rId578" Type="http://schemas.openxmlformats.org/officeDocument/2006/relationships/hyperlink" Target="https://www.iucnredlist.org/species/48442719/48442730" TargetMode="External"/><Relationship Id="rId200" Type="http://schemas.openxmlformats.org/officeDocument/2006/relationships/hyperlink" Target="https://www.iucnredlist.org/species/22678453/92774672" TargetMode="External"/><Relationship Id="rId382" Type="http://schemas.openxmlformats.org/officeDocument/2006/relationships/hyperlink" Target="https://www.iucnredlist.org/species/22697990/132617737" TargetMode="External"/><Relationship Id="rId438" Type="http://schemas.openxmlformats.org/officeDocument/2006/relationships/hyperlink" Target="https://www.iucnredlist.org/species/4651/22191157" TargetMode="External"/><Relationship Id="rId603" Type="http://schemas.openxmlformats.org/officeDocument/2006/relationships/hyperlink" Target="https://www.iucnredlist.org/species/48443739/48443741" TargetMode="External"/><Relationship Id="rId242" Type="http://schemas.openxmlformats.org/officeDocument/2006/relationships/hyperlink" Target="https://www.iucnredlist.org/species/45470702/125706121" TargetMode="External"/><Relationship Id="rId284" Type="http://schemas.openxmlformats.org/officeDocument/2006/relationships/hyperlink" Target="https://www.iucnredlist.org/species/22701795/132070491" TargetMode="External"/><Relationship Id="rId491" Type="http://schemas.openxmlformats.org/officeDocument/2006/relationships/hyperlink" Target="http://dx.doi.org/10.2305/IUCN.UK.2016-3.RLTS.T75605887A75607919.en" TargetMode="External"/><Relationship Id="rId505" Type="http://schemas.openxmlformats.org/officeDocument/2006/relationships/hyperlink" Target="http://dx.doi.org/10.2305/IUCN.UK.2007.RLTS.T64102A12743099.en" TargetMode="External"/><Relationship Id="rId37" Type="http://schemas.openxmlformats.org/officeDocument/2006/relationships/hyperlink" Target="https://www.iucnredlist.org/species/19513/79809372" TargetMode="External"/><Relationship Id="rId79" Type="http://schemas.openxmlformats.org/officeDocument/2006/relationships/hyperlink" Target="https://www.iucnredlist.org/species/56527/11492763" TargetMode="External"/><Relationship Id="rId102" Type="http://schemas.openxmlformats.org/officeDocument/2006/relationships/hyperlink" Target="https://www.iucnredlist.org/species/59287/53979647" TargetMode="External"/><Relationship Id="rId144" Type="http://schemas.openxmlformats.org/officeDocument/2006/relationships/hyperlink" Target="https://www.iucnredlist.org/species/56432/3039176" TargetMode="External"/><Relationship Id="rId547" Type="http://schemas.openxmlformats.org/officeDocument/2006/relationships/hyperlink" Target="https://www.iucnredlist.org/species/75605979/115491452" TargetMode="External"/><Relationship Id="rId589" Type="http://schemas.openxmlformats.org/officeDocument/2006/relationships/hyperlink" Target="https://www.iucnredlist.org/species/176173/123715909" TargetMode="External"/><Relationship Id="rId90" Type="http://schemas.openxmlformats.org/officeDocument/2006/relationships/hyperlink" Target="https://www.iucnredlist.org/species/56761/54368948" TargetMode="External"/><Relationship Id="rId186" Type="http://schemas.openxmlformats.org/officeDocument/2006/relationships/hyperlink" Target="https://www.iucnredlist.org/species/22697636/131043782" TargetMode="External"/><Relationship Id="rId351" Type="http://schemas.openxmlformats.org/officeDocument/2006/relationships/hyperlink" Target="https://www.iucnredlist.org/species/22682206/92934956" TargetMode="External"/><Relationship Id="rId393" Type="http://schemas.openxmlformats.org/officeDocument/2006/relationships/hyperlink" Target="https://www.iucnredlist.org/species/22695553/93515433" TargetMode="External"/><Relationship Id="rId407" Type="http://schemas.openxmlformats.org/officeDocument/2006/relationships/hyperlink" Target="https://www.iucnredlist.org/species/18/22182349" TargetMode="External"/><Relationship Id="rId449" Type="http://schemas.openxmlformats.org/officeDocument/2006/relationships/hyperlink" Target="https://www.iucnredlist.org/species/2279/9387270" TargetMode="External"/><Relationship Id="rId614" Type="http://schemas.openxmlformats.org/officeDocument/2006/relationships/hyperlink" Target="https://www.iucnredlist.org/species/39385/2918526" TargetMode="External"/><Relationship Id="rId211" Type="http://schemas.openxmlformats.org/officeDocument/2006/relationships/hyperlink" Target="https://www.iucnredlist.org/species/22687863/125403622" TargetMode="External"/><Relationship Id="rId253" Type="http://schemas.openxmlformats.org/officeDocument/2006/relationships/hyperlink" Target="https://www.iucnredlist.org/species/22688130/93183168" TargetMode="External"/><Relationship Id="rId295" Type="http://schemas.openxmlformats.org/officeDocument/2006/relationships/hyperlink" Target="https://www.iucnredlist.org/species/22681917/92925988" TargetMode="External"/><Relationship Id="rId309" Type="http://schemas.openxmlformats.org/officeDocument/2006/relationships/hyperlink" Target="https://www.iucnredlist.org/species/22687703/93164848" TargetMode="External"/><Relationship Id="rId460" Type="http://schemas.openxmlformats.org/officeDocument/2006/relationships/hyperlink" Target="http://dx.doi.org/10.2305/IUCN.UK.2011-1.RLTS.T178313A7520553.en" TargetMode="External"/><Relationship Id="rId516" Type="http://schemas.openxmlformats.org/officeDocument/2006/relationships/hyperlink" Target="https://www.iucnredlist.org/species/66083824/66083827" TargetMode="External"/><Relationship Id="rId48" Type="http://schemas.openxmlformats.org/officeDocument/2006/relationships/hyperlink" Target="https://www.iucnredlist.org/species/61804/12557432" TargetMode="External"/><Relationship Id="rId113" Type="http://schemas.openxmlformats.org/officeDocument/2006/relationships/hyperlink" Target="https://www.iucnredlist.org/species/56976/54371219" TargetMode="External"/><Relationship Id="rId320" Type="http://schemas.openxmlformats.org/officeDocument/2006/relationships/hyperlink" Target="https://www.iucnredlist.org/species/22678615/92781287" TargetMode="External"/><Relationship Id="rId558" Type="http://schemas.openxmlformats.org/officeDocument/2006/relationships/hyperlink" Target="https://www.iucnredlist.org/species/194268/115333951" TargetMode="External"/><Relationship Id="rId155" Type="http://schemas.openxmlformats.org/officeDocument/2006/relationships/hyperlink" Target="https://www.iucnredlist.org/species/55066/11247344" TargetMode="External"/><Relationship Id="rId197" Type="http://schemas.openxmlformats.org/officeDocument/2006/relationships/hyperlink" Target="https://www.iucnredlist.org/species/22698320/132641638" TargetMode="External"/><Relationship Id="rId362" Type="http://schemas.openxmlformats.org/officeDocument/2006/relationships/hyperlink" Target="https://www.iucnredlist.org/species/22698277/132639135" TargetMode="External"/><Relationship Id="rId418" Type="http://schemas.openxmlformats.org/officeDocument/2006/relationships/hyperlink" Target="https://www.iucnredlist.org/species/11697/22126172" TargetMode="External"/><Relationship Id="rId625" Type="http://schemas.openxmlformats.org/officeDocument/2006/relationships/hyperlink" Target="https://www.iucnredlist.org/species/39352/10212764" TargetMode="External"/><Relationship Id="rId222" Type="http://schemas.openxmlformats.org/officeDocument/2006/relationships/hyperlink" Target="https://www.iucnredlist.org/species/22703255/130770719" TargetMode="External"/><Relationship Id="rId264" Type="http://schemas.openxmlformats.org/officeDocument/2006/relationships/hyperlink" Target="https://www.iucnredlist.org/species/22688049/93181688" TargetMode="External"/><Relationship Id="rId471" Type="http://schemas.openxmlformats.org/officeDocument/2006/relationships/hyperlink" Target="http://dx.doi.org/10.2305/IUCN.UK.2007.RLTS.T64373A12762122.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FCF1-E663-4307-B08E-1712827E9F9B}">
  <dimension ref="A1:F188"/>
  <sheetViews>
    <sheetView tabSelected="1" zoomScaleNormal="100" workbookViewId="0">
      <selection sqref="A1:E1"/>
    </sheetView>
  </sheetViews>
  <sheetFormatPr defaultColWidth="8.88671875" defaultRowHeight="14.4" x14ac:dyDescent="0.3"/>
  <cols>
    <col min="1" max="1" width="8.88671875" style="2" customWidth="1"/>
    <col min="2" max="2" width="30.44140625" style="4" bestFit="1" customWidth="1"/>
    <col min="3" max="3" width="34.88671875" style="4" customWidth="1"/>
    <col min="4" max="4" width="23.109375" style="4" customWidth="1"/>
    <col min="5" max="5" width="60.33203125" style="4" bestFit="1" customWidth="1"/>
    <col min="6" max="16384" width="8.88671875" style="2"/>
  </cols>
  <sheetData>
    <row r="1" spans="1:6" customFormat="1" ht="45.6" customHeight="1" x14ac:dyDescent="0.3">
      <c r="A1" s="23" t="s">
        <v>0</v>
      </c>
      <c r="B1" s="23"/>
      <c r="C1" s="23"/>
      <c r="D1" s="23"/>
      <c r="E1" s="23"/>
    </row>
    <row r="2" spans="1:6" customFormat="1" ht="8.4" customHeight="1" x14ac:dyDescent="0.3">
      <c r="A2" s="10"/>
      <c r="B2" s="10"/>
      <c r="C2" s="10"/>
      <c r="D2" s="10"/>
      <c r="E2" s="10"/>
    </row>
    <row r="3" spans="1:6" customFormat="1" ht="19.8" x14ac:dyDescent="0.4">
      <c r="A3" s="11"/>
      <c r="B3" s="9" t="s">
        <v>1</v>
      </c>
      <c r="C3" s="11"/>
      <c r="D3" s="11"/>
      <c r="E3" s="11"/>
      <c r="F3" s="5"/>
    </row>
    <row r="4" spans="1:6" customFormat="1" ht="7.2" customHeight="1" x14ac:dyDescent="0.3">
      <c r="A4" s="2"/>
      <c r="B4" s="4"/>
      <c r="C4" s="4"/>
      <c r="D4" s="4"/>
      <c r="F4" s="5"/>
    </row>
    <row r="5" spans="1:6" x14ac:dyDescent="0.3">
      <c r="A5" s="1" t="s">
        <v>2</v>
      </c>
      <c r="B5" s="3" t="s">
        <v>3</v>
      </c>
      <c r="C5" s="3" t="s">
        <v>4</v>
      </c>
      <c r="D5" s="3" t="s">
        <v>5</v>
      </c>
      <c r="E5" s="3" t="s">
        <v>6</v>
      </c>
    </row>
    <row r="6" spans="1:6" x14ac:dyDescent="0.3">
      <c r="A6" s="2">
        <v>1</v>
      </c>
      <c r="B6" s="4" t="s">
        <v>7</v>
      </c>
      <c r="C6" s="4" t="s">
        <v>8</v>
      </c>
      <c r="D6" s="4" t="s">
        <v>9</v>
      </c>
      <c r="E6" s="5" t="s">
        <v>10</v>
      </c>
    </row>
    <row r="7" spans="1:6" x14ac:dyDescent="0.3">
      <c r="A7" s="2">
        <v>2</v>
      </c>
      <c r="B7" s="4" t="s">
        <v>11</v>
      </c>
      <c r="C7" s="4" t="s">
        <v>12</v>
      </c>
      <c r="D7" s="4" t="s">
        <v>13</v>
      </c>
      <c r="E7" s="8" t="s">
        <v>14</v>
      </c>
    </row>
    <row r="8" spans="1:6" x14ac:dyDescent="0.3">
      <c r="A8" s="2">
        <v>3</v>
      </c>
      <c r="B8" s="4" t="s">
        <v>15</v>
      </c>
      <c r="C8" s="4" t="s">
        <v>16</v>
      </c>
      <c r="D8" s="4" t="s">
        <v>17</v>
      </c>
      <c r="E8" s="8" t="s">
        <v>18</v>
      </c>
    </row>
    <row r="9" spans="1:6" x14ac:dyDescent="0.3">
      <c r="A9" s="2">
        <v>4</v>
      </c>
      <c r="B9" s="4" t="s">
        <v>19</v>
      </c>
      <c r="C9" s="4" t="s">
        <v>20</v>
      </c>
      <c r="D9" s="4" t="s">
        <v>21</v>
      </c>
      <c r="E9" s="8" t="s">
        <v>22</v>
      </c>
    </row>
    <row r="10" spans="1:6" x14ac:dyDescent="0.3">
      <c r="A10" s="2">
        <v>5</v>
      </c>
      <c r="B10" s="4" t="s">
        <v>23</v>
      </c>
      <c r="C10" s="4" t="s">
        <v>24</v>
      </c>
      <c r="D10" s="4" t="s">
        <v>25</v>
      </c>
      <c r="E10" s="5" t="s">
        <v>26</v>
      </c>
    </row>
    <row r="11" spans="1:6" x14ac:dyDescent="0.3">
      <c r="A11" s="2">
        <v>6</v>
      </c>
      <c r="B11" s="4" t="s">
        <v>27</v>
      </c>
      <c r="C11" s="4" t="s">
        <v>28</v>
      </c>
      <c r="D11" s="4" t="s">
        <v>29</v>
      </c>
      <c r="E11" s="8" t="s">
        <v>30</v>
      </c>
    </row>
    <row r="12" spans="1:6" x14ac:dyDescent="0.3">
      <c r="A12" s="2">
        <v>7</v>
      </c>
      <c r="B12" s="4" t="s">
        <v>31</v>
      </c>
      <c r="C12" s="4" t="s">
        <v>32</v>
      </c>
      <c r="D12" s="4" t="s">
        <v>29</v>
      </c>
      <c r="E12" s="8" t="s">
        <v>33</v>
      </c>
    </row>
    <row r="13" spans="1:6" x14ac:dyDescent="0.3">
      <c r="A13" s="2">
        <v>8</v>
      </c>
      <c r="B13" s="4" t="s">
        <v>34</v>
      </c>
      <c r="C13" s="4" t="s">
        <v>35</v>
      </c>
      <c r="D13" s="4" t="s">
        <v>36</v>
      </c>
      <c r="E13" s="8" t="s">
        <v>37</v>
      </c>
    </row>
    <row r="14" spans="1:6" x14ac:dyDescent="0.3">
      <c r="A14" s="2">
        <v>9</v>
      </c>
      <c r="B14" s="4" t="s">
        <v>38</v>
      </c>
      <c r="C14" s="4" t="s">
        <v>39</v>
      </c>
      <c r="D14" s="4" t="s">
        <v>40</v>
      </c>
      <c r="E14" s="8" t="s">
        <v>41</v>
      </c>
    </row>
    <row r="15" spans="1:6" x14ac:dyDescent="0.3">
      <c r="A15" s="2">
        <v>10</v>
      </c>
      <c r="B15" s="4" t="s">
        <v>42</v>
      </c>
      <c r="C15" s="4" t="s">
        <v>43</v>
      </c>
      <c r="D15" s="4" t="s">
        <v>44</v>
      </c>
      <c r="E15" s="5" t="s">
        <v>45</v>
      </c>
    </row>
    <row r="16" spans="1:6" x14ac:dyDescent="0.3">
      <c r="A16" s="2">
        <v>11</v>
      </c>
      <c r="B16" s="4" t="s">
        <v>46</v>
      </c>
      <c r="C16" s="4" t="s">
        <v>47</v>
      </c>
      <c r="D16" s="4" t="s">
        <v>48</v>
      </c>
      <c r="E16" s="5" t="s">
        <v>49</v>
      </c>
    </row>
    <row r="17" spans="1:5" x14ac:dyDescent="0.3">
      <c r="A17" s="2">
        <v>12</v>
      </c>
      <c r="B17" s="4" t="s">
        <v>50</v>
      </c>
      <c r="C17" s="4" t="s">
        <v>20</v>
      </c>
      <c r="D17" s="4" t="s">
        <v>44</v>
      </c>
      <c r="E17" s="5" t="s">
        <v>51</v>
      </c>
    </row>
    <row r="18" spans="1:5" x14ac:dyDescent="0.3">
      <c r="A18" s="2">
        <v>13</v>
      </c>
      <c r="B18" s="4" t="s">
        <v>52</v>
      </c>
      <c r="C18" s="4" t="s">
        <v>20</v>
      </c>
      <c r="D18" s="4" t="s">
        <v>53</v>
      </c>
      <c r="E18" s="8" t="s">
        <v>54</v>
      </c>
    </row>
    <row r="19" spans="1:5" x14ac:dyDescent="0.3">
      <c r="A19" s="2">
        <v>14</v>
      </c>
      <c r="B19" s="4" t="s">
        <v>55</v>
      </c>
      <c r="C19" s="4" t="s">
        <v>56</v>
      </c>
      <c r="D19" s="4" t="s">
        <v>40</v>
      </c>
      <c r="E19" s="8" t="s">
        <v>57</v>
      </c>
    </row>
    <row r="20" spans="1:5" x14ac:dyDescent="0.3">
      <c r="A20" s="2">
        <v>15</v>
      </c>
      <c r="B20" s="4" t="s">
        <v>58</v>
      </c>
      <c r="C20" s="4" t="s">
        <v>59</v>
      </c>
      <c r="D20" s="4" t="s">
        <v>60</v>
      </c>
      <c r="E20" s="5" t="s">
        <v>61</v>
      </c>
    </row>
    <row r="21" spans="1:5" x14ac:dyDescent="0.3">
      <c r="A21" s="2">
        <v>16</v>
      </c>
      <c r="B21" s="4" t="s">
        <v>62</v>
      </c>
      <c r="C21" s="4" t="s">
        <v>63</v>
      </c>
      <c r="D21" s="4" t="s">
        <v>64</v>
      </c>
      <c r="E21" s="5" t="s">
        <v>65</v>
      </c>
    </row>
    <row r="22" spans="1:5" x14ac:dyDescent="0.3">
      <c r="A22" s="2">
        <v>17</v>
      </c>
      <c r="B22" s="4" t="s">
        <v>66</v>
      </c>
      <c r="C22" s="4" t="s">
        <v>67</v>
      </c>
      <c r="D22" s="4" t="s">
        <v>53</v>
      </c>
      <c r="E22" s="5" t="s">
        <v>68</v>
      </c>
    </row>
    <row r="23" spans="1:5" x14ac:dyDescent="0.3">
      <c r="A23" s="2">
        <v>18</v>
      </c>
      <c r="B23" s="4" t="s">
        <v>69</v>
      </c>
      <c r="C23" s="4" t="s">
        <v>70</v>
      </c>
      <c r="D23" s="4" t="s">
        <v>71</v>
      </c>
      <c r="E23" s="8" t="s">
        <v>72</v>
      </c>
    </row>
    <row r="24" spans="1:5" x14ac:dyDescent="0.3">
      <c r="A24" s="2">
        <v>19</v>
      </c>
      <c r="B24" s="4" t="s">
        <v>73</v>
      </c>
      <c r="C24" s="4" t="s">
        <v>74</v>
      </c>
      <c r="D24" s="4" t="s">
        <v>40</v>
      </c>
      <c r="E24" s="8" t="s">
        <v>75</v>
      </c>
    </row>
    <row r="25" spans="1:5" x14ac:dyDescent="0.3">
      <c r="A25" s="2">
        <v>20</v>
      </c>
      <c r="B25" s="4" t="s">
        <v>76</v>
      </c>
      <c r="C25" s="4" t="s">
        <v>77</v>
      </c>
      <c r="D25" s="4" t="s">
        <v>40</v>
      </c>
      <c r="E25" s="8" t="s">
        <v>78</v>
      </c>
    </row>
    <row r="26" spans="1:5" x14ac:dyDescent="0.3">
      <c r="A26" s="2">
        <v>21</v>
      </c>
      <c r="B26" s="4" t="s">
        <v>79</v>
      </c>
      <c r="C26" s="4" t="s">
        <v>80</v>
      </c>
      <c r="D26" s="4" t="s">
        <v>25</v>
      </c>
      <c r="E26" s="5" t="s">
        <v>81</v>
      </c>
    </row>
    <row r="27" spans="1:5" x14ac:dyDescent="0.3">
      <c r="A27" s="2">
        <v>22</v>
      </c>
      <c r="B27" s="4" t="s">
        <v>82</v>
      </c>
      <c r="C27" s="4" t="s">
        <v>83</v>
      </c>
      <c r="D27" s="4" t="s">
        <v>84</v>
      </c>
      <c r="E27" s="5" t="s">
        <v>85</v>
      </c>
    </row>
    <row r="28" spans="1:5" x14ac:dyDescent="0.3">
      <c r="A28" s="2">
        <v>23</v>
      </c>
      <c r="B28" s="4" t="s">
        <v>86</v>
      </c>
      <c r="C28" s="4" t="s">
        <v>20</v>
      </c>
      <c r="D28" s="4" t="s">
        <v>17</v>
      </c>
      <c r="E28" s="5" t="s">
        <v>87</v>
      </c>
    </row>
    <row r="29" spans="1:5" x14ac:dyDescent="0.3">
      <c r="A29" s="2">
        <v>24</v>
      </c>
      <c r="B29" s="4" t="s">
        <v>88</v>
      </c>
      <c r="C29" s="4" t="s">
        <v>89</v>
      </c>
      <c r="D29" s="4" t="s">
        <v>90</v>
      </c>
      <c r="E29" s="5" t="s">
        <v>91</v>
      </c>
    </row>
    <row r="30" spans="1:5" x14ac:dyDescent="0.3">
      <c r="A30" s="2">
        <v>25</v>
      </c>
      <c r="B30" s="4" t="s">
        <v>92</v>
      </c>
      <c r="C30" s="4" t="s">
        <v>20</v>
      </c>
      <c r="D30" s="4" t="s">
        <v>93</v>
      </c>
      <c r="E30" s="8" t="s">
        <v>94</v>
      </c>
    </row>
    <row r="31" spans="1:5" x14ac:dyDescent="0.3">
      <c r="A31" s="2">
        <v>26</v>
      </c>
      <c r="B31" s="4" t="s">
        <v>95</v>
      </c>
      <c r="C31" s="4" t="s">
        <v>96</v>
      </c>
      <c r="D31" s="4" t="s">
        <v>53</v>
      </c>
      <c r="E31" s="8" t="s">
        <v>97</v>
      </c>
    </row>
    <row r="32" spans="1:5" x14ac:dyDescent="0.3">
      <c r="A32" s="2">
        <v>27</v>
      </c>
      <c r="B32" s="4" t="s">
        <v>98</v>
      </c>
      <c r="C32" s="4" t="s">
        <v>99</v>
      </c>
      <c r="D32" s="4" t="s">
        <v>40</v>
      </c>
      <c r="E32" s="5" t="s">
        <v>100</v>
      </c>
    </row>
    <row r="33" spans="1:5" x14ac:dyDescent="0.3">
      <c r="A33" s="2">
        <v>28</v>
      </c>
      <c r="B33" s="4" t="s">
        <v>101</v>
      </c>
      <c r="C33" s="4" t="s">
        <v>102</v>
      </c>
      <c r="D33" s="4" t="s">
        <v>25</v>
      </c>
      <c r="E33" s="5" t="s">
        <v>103</v>
      </c>
    </row>
    <row r="34" spans="1:5" x14ac:dyDescent="0.3">
      <c r="A34" s="2">
        <v>29</v>
      </c>
      <c r="B34" s="4" t="s">
        <v>104</v>
      </c>
      <c r="C34" s="4" t="s">
        <v>20</v>
      </c>
      <c r="D34" s="4" t="s">
        <v>64</v>
      </c>
      <c r="E34" s="5" t="s">
        <v>105</v>
      </c>
    </row>
    <row r="35" spans="1:5" x14ac:dyDescent="0.3">
      <c r="A35" s="2">
        <v>30</v>
      </c>
      <c r="B35" s="4" t="s">
        <v>106</v>
      </c>
      <c r="C35" s="4" t="s">
        <v>20</v>
      </c>
      <c r="D35" s="4" t="s">
        <v>93</v>
      </c>
      <c r="E35" s="5" t="s">
        <v>107</v>
      </c>
    </row>
    <row r="36" spans="1:5" x14ac:dyDescent="0.3">
      <c r="A36" s="2">
        <v>31</v>
      </c>
      <c r="B36" s="4" t="s">
        <v>108</v>
      </c>
      <c r="C36" s="4" t="s">
        <v>20</v>
      </c>
      <c r="D36" s="4" t="s">
        <v>84</v>
      </c>
      <c r="E36" s="5" t="s">
        <v>109</v>
      </c>
    </row>
    <row r="37" spans="1:5" x14ac:dyDescent="0.3">
      <c r="A37" s="2">
        <v>32</v>
      </c>
      <c r="B37" s="4" t="s">
        <v>110</v>
      </c>
      <c r="C37" s="4" t="s">
        <v>111</v>
      </c>
      <c r="D37" s="4" t="s">
        <v>71</v>
      </c>
      <c r="E37" s="5" t="s">
        <v>112</v>
      </c>
    </row>
    <row r="38" spans="1:5" x14ac:dyDescent="0.3">
      <c r="A38" s="2">
        <v>33</v>
      </c>
      <c r="B38" s="4" t="s">
        <v>113</v>
      </c>
      <c r="C38" s="4" t="s">
        <v>114</v>
      </c>
      <c r="D38" s="4" t="s">
        <v>115</v>
      </c>
      <c r="E38" s="5" t="s">
        <v>116</v>
      </c>
    </row>
    <row r="39" spans="1:5" x14ac:dyDescent="0.3">
      <c r="A39" s="2">
        <v>34</v>
      </c>
      <c r="B39" s="4" t="s">
        <v>117</v>
      </c>
      <c r="C39" s="4" t="s">
        <v>118</v>
      </c>
      <c r="D39" s="4" t="s">
        <v>93</v>
      </c>
      <c r="E39" s="5" t="s">
        <v>119</v>
      </c>
    </row>
    <row r="40" spans="1:5" x14ac:dyDescent="0.3">
      <c r="A40" s="2">
        <v>35</v>
      </c>
      <c r="B40" s="4" t="s">
        <v>120</v>
      </c>
      <c r="C40" s="4" t="s">
        <v>121</v>
      </c>
      <c r="D40" s="4" t="s">
        <v>93</v>
      </c>
      <c r="E40" s="8" t="s">
        <v>122</v>
      </c>
    </row>
    <row r="41" spans="1:5" x14ac:dyDescent="0.3">
      <c r="A41" s="2">
        <v>36</v>
      </c>
      <c r="B41" s="4" t="s">
        <v>123</v>
      </c>
      <c r="C41" s="4" t="s">
        <v>124</v>
      </c>
      <c r="D41" s="4" t="s">
        <v>71</v>
      </c>
      <c r="E41" s="5" t="s">
        <v>125</v>
      </c>
    </row>
    <row r="42" spans="1:5" x14ac:dyDescent="0.3">
      <c r="A42" s="2">
        <v>37</v>
      </c>
      <c r="B42" s="4" t="s">
        <v>126</v>
      </c>
      <c r="C42" s="4" t="s">
        <v>20</v>
      </c>
      <c r="D42" s="4" t="s">
        <v>93</v>
      </c>
      <c r="E42" s="5" t="s">
        <v>127</v>
      </c>
    </row>
    <row r="43" spans="1:5" x14ac:dyDescent="0.3">
      <c r="A43" s="2">
        <v>38</v>
      </c>
      <c r="B43" s="4" t="s">
        <v>128</v>
      </c>
      <c r="C43" s="4" t="s">
        <v>129</v>
      </c>
      <c r="D43" s="4" t="s">
        <v>71</v>
      </c>
      <c r="E43" s="5" t="s">
        <v>130</v>
      </c>
    </row>
    <row r="44" spans="1:5" x14ac:dyDescent="0.3">
      <c r="A44" s="2">
        <v>39</v>
      </c>
      <c r="B44" s="4" t="s">
        <v>131</v>
      </c>
      <c r="C44" s="4" t="s">
        <v>132</v>
      </c>
      <c r="D44" s="4" t="s">
        <v>40</v>
      </c>
      <c r="E44" s="8" t="s">
        <v>133</v>
      </c>
    </row>
    <row r="45" spans="1:5" x14ac:dyDescent="0.3">
      <c r="A45" s="2">
        <v>40</v>
      </c>
      <c r="B45" s="4" t="s">
        <v>134</v>
      </c>
      <c r="C45" s="4" t="s">
        <v>135</v>
      </c>
      <c r="D45" s="4" t="s">
        <v>53</v>
      </c>
      <c r="E45" s="5" t="s">
        <v>136</v>
      </c>
    </row>
    <row r="46" spans="1:5" x14ac:dyDescent="0.3">
      <c r="A46" s="2">
        <v>41</v>
      </c>
      <c r="B46" s="4" t="s">
        <v>137</v>
      </c>
      <c r="C46" s="4" t="s">
        <v>138</v>
      </c>
      <c r="D46" s="4" t="s">
        <v>90</v>
      </c>
      <c r="E46" s="5" t="s">
        <v>139</v>
      </c>
    </row>
    <row r="47" spans="1:5" x14ac:dyDescent="0.3">
      <c r="A47" s="2">
        <v>42</v>
      </c>
      <c r="B47" s="4" t="s">
        <v>140</v>
      </c>
      <c r="C47" s="4" t="s">
        <v>141</v>
      </c>
      <c r="D47" s="4" t="s">
        <v>64</v>
      </c>
      <c r="E47" s="5" t="s">
        <v>142</v>
      </c>
    </row>
    <row r="48" spans="1:5" x14ac:dyDescent="0.3">
      <c r="A48" s="2">
        <v>43</v>
      </c>
      <c r="B48" s="4" t="s">
        <v>143</v>
      </c>
      <c r="C48" s="4" t="s">
        <v>20</v>
      </c>
      <c r="D48" s="4" t="s">
        <v>144</v>
      </c>
      <c r="E48" s="5" t="s">
        <v>145</v>
      </c>
    </row>
    <row r="49" spans="1:5" x14ac:dyDescent="0.3">
      <c r="A49" s="2">
        <v>44</v>
      </c>
      <c r="B49" s="4" t="s">
        <v>146</v>
      </c>
      <c r="C49" s="4" t="s">
        <v>147</v>
      </c>
      <c r="D49" s="4" t="s">
        <v>71</v>
      </c>
      <c r="E49" s="5" t="s">
        <v>148</v>
      </c>
    </row>
    <row r="50" spans="1:5" x14ac:dyDescent="0.3">
      <c r="A50" s="2">
        <v>45</v>
      </c>
      <c r="B50" s="4" t="s">
        <v>149</v>
      </c>
      <c r="C50" s="4" t="s">
        <v>20</v>
      </c>
      <c r="D50" s="4" t="s">
        <v>150</v>
      </c>
      <c r="E50" s="5" t="s">
        <v>151</v>
      </c>
    </row>
    <row r="51" spans="1:5" x14ac:dyDescent="0.3">
      <c r="A51" s="2">
        <v>46</v>
      </c>
      <c r="B51" s="4" t="s">
        <v>152</v>
      </c>
      <c r="C51" s="4" t="s">
        <v>153</v>
      </c>
      <c r="D51" s="4" t="s">
        <v>53</v>
      </c>
      <c r="E51" s="8" t="s">
        <v>154</v>
      </c>
    </row>
    <row r="52" spans="1:5" x14ac:dyDescent="0.3">
      <c r="A52" s="2">
        <v>47</v>
      </c>
      <c r="B52" s="4" t="s">
        <v>155</v>
      </c>
      <c r="C52" s="4" t="s">
        <v>156</v>
      </c>
      <c r="D52" s="4" t="s">
        <v>144</v>
      </c>
      <c r="E52" s="5" t="s">
        <v>157</v>
      </c>
    </row>
    <row r="53" spans="1:5" x14ac:dyDescent="0.3">
      <c r="A53" s="2">
        <v>48</v>
      </c>
      <c r="B53" s="4" t="s">
        <v>158</v>
      </c>
      <c r="C53" s="4" t="s">
        <v>20</v>
      </c>
      <c r="D53" s="4" t="s">
        <v>64</v>
      </c>
      <c r="E53" s="8" t="s">
        <v>159</v>
      </c>
    </row>
    <row r="54" spans="1:5" x14ac:dyDescent="0.3">
      <c r="A54" s="2">
        <v>49</v>
      </c>
      <c r="B54" s="4" t="s">
        <v>160</v>
      </c>
      <c r="C54" s="4" t="s">
        <v>161</v>
      </c>
      <c r="D54" s="4" t="s">
        <v>17</v>
      </c>
      <c r="E54" s="5" t="s">
        <v>162</v>
      </c>
    </row>
    <row r="55" spans="1:5" x14ac:dyDescent="0.3">
      <c r="A55" s="2">
        <v>50</v>
      </c>
      <c r="B55" s="4" t="s">
        <v>163</v>
      </c>
      <c r="C55" s="4" t="s">
        <v>20</v>
      </c>
      <c r="D55" s="4" t="s">
        <v>90</v>
      </c>
      <c r="E55" s="5" t="s">
        <v>164</v>
      </c>
    </row>
    <row r="56" spans="1:5" x14ac:dyDescent="0.3">
      <c r="A56" s="2">
        <v>51</v>
      </c>
      <c r="B56" s="4" t="s">
        <v>165</v>
      </c>
      <c r="C56" s="4" t="s">
        <v>20</v>
      </c>
      <c r="D56" s="4" t="s">
        <v>93</v>
      </c>
      <c r="E56" s="5" t="s">
        <v>166</v>
      </c>
    </row>
    <row r="57" spans="1:5" x14ac:dyDescent="0.3">
      <c r="A57" s="2">
        <v>52</v>
      </c>
      <c r="B57" s="4" t="s">
        <v>167</v>
      </c>
      <c r="C57" s="4" t="s">
        <v>20</v>
      </c>
      <c r="D57" s="4" t="s">
        <v>93</v>
      </c>
      <c r="E57" s="5" t="s">
        <v>168</v>
      </c>
    </row>
    <row r="58" spans="1:5" x14ac:dyDescent="0.3">
      <c r="A58" s="2">
        <v>53</v>
      </c>
      <c r="B58" s="4" t="s">
        <v>169</v>
      </c>
      <c r="C58" s="4" t="s">
        <v>170</v>
      </c>
      <c r="D58" s="4" t="s">
        <v>40</v>
      </c>
      <c r="E58" s="5" t="s">
        <v>171</v>
      </c>
    </row>
    <row r="59" spans="1:5" x14ac:dyDescent="0.3">
      <c r="A59" s="2">
        <v>54</v>
      </c>
      <c r="B59" s="4" t="s">
        <v>172</v>
      </c>
      <c r="C59" s="4" t="s">
        <v>173</v>
      </c>
      <c r="D59" s="4" t="s">
        <v>48</v>
      </c>
      <c r="E59" s="8" t="s">
        <v>174</v>
      </c>
    </row>
    <row r="60" spans="1:5" x14ac:dyDescent="0.3">
      <c r="A60" s="2">
        <v>55</v>
      </c>
      <c r="B60" s="4" t="s">
        <v>175</v>
      </c>
      <c r="C60" s="4" t="s">
        <v>20</v>
      </c>
      <c r="D60" s="4" t="s">
        <v>150</v>
      </c>
      <c r="E60" s="5" t="s">
        <v>176</v>
      </c>
    </row>
    <row r="61" spans="1:5" x14ac:dyDescent="0.3">
      <c r="A61" s="2">
        <v>56</v>
      </c>
      <c r="B61" s="4" t="s">
        <v>177</v>
      </c>
      <c r="C61" s="4" t="s">
        <v>178</v>
      </c>
      <c r="D61" s="4" t="s">
        <v>150</v>
      </c>
      <c r="E61" s="8" t="s">
        <v>179</v>
      </c>
    </row>
    <row r="62" spans="1:5" x14ac:dyDescent="0.3">
      <c r="A62" s="2">
        <v>57</v>
      </c>
      <c r="B62" s="4" t="s">
        <v>180</v>
      </c>
      <c r="C62" s="4" t="s">
        <v>181</v>
      </c>
      <c r="D62" s="4" t="s">
        <v>71</v>
      </c>
      <c r="E62" s="5" t="s">
        <v>182</v>
      </c>
    </row>
    <row r="63" spans="1:5" x14ac:dyDescent="0.3">
      <c r="A63" s="2">
        <v>58</v>
      </c>
      <c r="B63" s="4" t="s">
        <v>183</v>
      </c>
      <c r="C63" s="4" t="s">
        <v>184</v>
      </c>
      <c r="D63" s="4" t="s">
        <v>29</v>
      </c>
      <c r="E63" s="5" t="s">
        <v>185</v>
      </c>
    </row>
    <row r="64" spans="1:5" x14ac:dyDescent="0.3">
      <c r="A64" s="2">
        <v>59</v>
      </c>
      <c r="B64" s="4" t="s">
        <v>186</v>
      </c>
      <c r="C64" s="4" t="s">
        <v>187</v>
      </c>
      <c r="D64" s="4" t="s">
        <v>53</v>
      </c>
      <c r="E64" s="5" t="s">
        <v>188</v>
      </c>
    </row>
    <row r="65" spans="1:5" x14ac:dyDescent="0.3">
      <c r="A65" s="2">
        <v>60</v>
      </c>
      <c r="B65" s="4" t="s">
        <v>189</v>
      </c>
      <c r="C65" s="4" t="s">
        <v>190</v>
      </c>
      <c r="D65" s="4" t="s">
        <v>40</v>
      </c>
      <c r="E65" s="8" t="s">
        <v>191</v>
      </c>
    </row>
    <row r="66" spans="1:5" x14ac:dyDescent="0.3">
      <c r="A66" s="2">
        <v>61</v>
      </c>
      <c r="B66" s="4" t="s">
        <v>192</v>
      </c>
      <c r="C66" s="4" t="s">
        <v>20</v>
      </c>
      <c r="D66" s="4" t="s">
        <v>53</v>
      </c>
      <c r="E66" s="5" t="s">
        <v>193</v>
      </c>
    </row>
    <row r="67" spans="1:5" x14ac:dyDescent="0.3">
      <c r="A67" s="2">
        <v>62</v>
      </c>
      <c r="B67" s="4" t="s">
        <v>194</v>
      </c>
      <c r="C67" s="4" t="s">
        <v>20</v>
      </c>
      <c r="D67" s="4" t="s">
        <v>93</v>
      </c>
      <c r="E67" s="5" t="s">
        <v>195</v>
      </c>
    </row>
    <row r="68" spans="1:5" x14ac:dyDescent="0.3">
      <c r="A68" s="2">
        <v>63</v>
      </c>
      <c r="B68" s="4" t="s">
        <v>196</v>
      </c>
      <c r="C68" s="4" t="s">
        <v>197</v>
      </c>
      <c r="D68" s="4" t="s">
        <v>53</v>
      </c>
      <c r="E68" s="5" t="s">
        <v>198</v>
      </c>
    </row>
    <row r="69" spans="1:5" x14ac:dyDescent="0.3">
      <c r="A69" s="2">
        <v>64</v>
      </c>
      <c r="B69" s="4" t="s">
        <v>199</v>
      </c>
      <c r="C69" s="4" t="s">
        <v>200</v>
      </c>
      <c r="D69" s="4" t="s">
        <v>84</v>
      </c>
      <c r="E69" s="8" t="s">
        <v>201</v>
      </c>
    </row>
    <row r="70" spans="1:5" x14ac:dyDescent="0.3">
      <c r="A70" s="2">
        <v>65</v>
      </c>
      <c r="B70" s="4" t="s">
        <v>202</v>
      </c>
      <c r="C70" s="4" t="s">
        <v>20</v>
      </c>
      <c r="D70" s="4" t="s">
        <v>144</v>
      </c>
      <c r="E70" s="5" t="s">
        <v>203</v>
      </c>
    </row>
    <row r="71" spans="1:5" x14ac:dyDescent="0.3">
      <c r="A71" s="2">
        <v>66</v>
      </c>
      <c r="B71" s="4" t="s">
        <v>204</v>
      </c>
      <c r="C71" s="4" t="s">
        <v>205</v>
      </c>
      <c r="D71" s="4" t="s">
        <v>206</v>
      </c>
      <c r="E71" s="5" t="s">
        <v>207</v>
      </c>
    </row>
    <row r="72" spans="1:5" x14ac:dyDescent="0.3">
      <c r="A72" s="2">
        <v>67</v>
      </c>
      <c r="B72" s="4" t="s">
        <v>208</v>
      </c>
      <c r="C72" s="4" t="s">
        <v>20</v>
      </c>
      <c r="D72" s="4" t="s">
        <v>40</v>
      </c>
      <c r="E72" s="5" t="s">
        <v>209</v>
      </c>
    </row>
    <row r="73" spans="1:5" x14ac:dyDescent="0.3">
      <c r="A73" s="2">
        <v>68</v>
      </c>
      <c r="B73" s="4" t="s">
        <v>210</v>
      </c>
      <c r="C73" s="4" t="s">
        <v>211</v>
      </c>
      <c r="D73" s="4" t="s">
        <v>40</v>
      </c>
      <c r="E73" s="5" t="s">
        <v>212</v>
      </c>
    </row>
    <row r="74" spans="1:5" x14ac:dyDescent="0.3">
      <c r="A74" s="2">
        <v>69</v>
      </c>
      <c r="B74" s="4" t="s">
        <v>213</v>
      </c>
      <c r="C74" s="4" t="s">
        <v>20</v>
      </c>
      <c r="D74" s="4" t="s">
        <v>17</v>
      </c>
      <c r="E74" s="5" t="s">
        <v>214</v>
      </c>
    </row>
    <row r="75" spans="1:5" x14ac:dyDescent="0.3">
      <c r="A75" s="2">
        <v>70</v>
      </c>
      <c r="B75" s="4" t="s">
        <v>215</v>
      </c>
      <c r="C75" s="4" t="s">
        <v>20</v>
      </c>
      <c r="D75" s="4" t="s">
        <v>90</v>
      </c>
      <c r="E75" s="8" t="s">
        <v>216</v>
      </c>
    </row>
    <row r="76" spans="1:5" x14ac:dyDescent="0.3">
      <c r="A76" s="2">
        <v>71</v>
      </c>
      <c r="B76" s="4" t="s">
        <v>217</v>
      </c>
      <c r="C76" s="4" t="s">
        <v>20</v>
      </c>
      <c r="D76" s="4" t="s">
        <v>53</v>
      </c>
      <c r="E76" s="5" t="s">
        <v>218</v>
      </c>
    </row>
    <row r="77" spans="1:5" x14ac:dyDescent="0.3">
      <c r="A77" s="2">
        <v>72</v>
      </c>
      <c r="B77" s="4" t="s">
        <v>219</v>
      </c>
      <c r="C77" s="4" t="s">
        <v>20</v>
      </c>
      <c r="D77" s="4" t="s">
        <v>64</v>
      </c>
      <c r="E77" s="5" t="s">
        <v>220</v>
      </c>
    </row>
    <row r="78" spans="1:5" x14ac:dyDescent="0.3">
      <c r="A78" s="2">
        <v>73</v>
      </c>
      <c r="B78" s="4" t="s">
        <v>221</v>
      </c>
      <c r="C78" s="4" t="s">
        <v>222</v>
      </c>
      <c r="D78" s="4" t="s">
        <v>40</v>
      </c>
      <c r="E78" s="5" t="s">
        <v>223</v>
      </c>
    </row>
    <row r="79" spans="1:5" x14ac:dyDescent="0.3">
      <c r="A79" s="2">
        <v>74</v>
      </c>
      <c r="B79" s="4" t="s">
        <v>224</v>
      </c>
      <c r="C79" s="4" t="s">
        <v>20</v>
      </c>
      <c r="D79" s="4" t="s">
        <v>93</v>
      </c>
      <c r="E79" s="5" t="s">
        <v>225</v>
      </c>
    </row>
    <row r="80" spans="1:5" x14ac:dyDescent="0.3">
      <c r="A80" s="2">
        <v>75</v>
      </c>
      <c r="B80" s="4" t="s">
        <v>226</v>
      </c>
      <c r="C80" s="4" t="s">
        <v>227</v>
      </c>
      <c r="D80" s="4" t="s">
        <v>25</v>
      </c>
      <c r="E80" s="5" t="s">
        <v>228</v>
      </c>
    </row>
    <row r="81" spans="1:5" x14ac:dyDescent="0.3">
      <c r="A81" s="2">
        <v>76</v>
      </c>
      <c r="B81" s="4" t="s">
        <v>229</v>
      </c>
      <c r="C81" s="4" t="s">
        <v>230</v>
      </c>
      <c r="D81" s="4" t="s">
        <v>64</v>
      </c>
      <c r="E81" s="5" t="s">
        <v>231</v>
      </c>
    </row>
    <row r="82" spans="1:5" x14ac:dyDescent="0.3">
      <c r="A82" s="2">
        <v>77</v>
      </c>
      <c r="B82" s="4" t="s">
        <v>232</v>
      </c>
      <c r="C82" s="4" t="s">
        <v>233</v>
      </c>
      <c r="D82" s="4" t="s">
        <v>40</v>
      </c>
      <c r="E82" s="8" t="s">
        <v>234</v>
      </c>
    </row>
    <row r="83" spans="1:5" x14ac:dyDescent="0.3">
      <c r="A83" s="2">
        <v>78</v>
      </c>
      <c r="B83" s="4" t="s">
        <v>235</v>
      </c>
      <c r="C83" s="4" t="s">
        <v>20</v>
      </c>
      <c r="D83" s="4" t="s">
        <v>150</v>
      </c>
      <c r="E83" s="5" t="s">
        <v>236</v>
      </c>
    </row>
    <row r="84" spans="1:5" x14ac:dyDescent="0.3">
      <c r="A84" s="2">
        <v>79</v>
      </c>
      <c r="B84" s="4" t="s">
        <v>237</v>
      </c>
      <c r="C84" s="4" t="s">
        <v>238</v>
      </c>
      <c r="D84" s="4" t="s">
        <v>40</v>
      </c>
      <c r="E84" s="5" t="s">
        <v>239</v>
      </c>
    </row>
    <row r="85" spans="1:5" x14ac:dyDescent="0.3">
      <c r="A85" s="2">
        <v>80</v>
      </c>
      <c r="B85" s="4" t="s">
        <v>240</v>
      </c>
      <c r="C85" s="4" t="s">
        <v>241</v>
      </c>
      <c r="D85" s="4" t="s">
        <v>40</v>
      </c>
      <c r="E85" s="5" t="s">
        <v>242</v>
      </c>
    </row>
    <row r="86" spans="1:5" x14ac:dyDescent="0.3">
      <c r="A86" s="2">
        <v>81</v>
      </c>
      <c r="B86" s="4" t="s">
        <v>243</v>
      </c>
      <c r="C86" s="4" t="s">
        <v>244</v>
      </c>
      <c r="D86" s="4" t="s">
        <v>245</v>
      </c>
      <c r="E86" s="5" t="s">
        <v>246</v>
      </c>
    </row>
    <row r="87" spans="1:5" x14ac:dyDescent="0.3">
      <c r="A87" s="2">
        <v>82</v>
      </c>
      <c r="B87" s="4" t="s">
        <v>247</v>
      </c>
      <c r="C87" s="4" t="s">
        <v>20</v>
      </c>
      <c r="D87" s="4" t="s">
        <v>9</v>
      </c>
      <c r="E87" s="5" t="s">
        <v>248</v>
      </c>
    </row>
    <row r="88" spans="1:5" x14ac:dyDescent="0.3">
      <c r="A88" s="2">
        <v>83</v>
      </c>
      <c r="B88" s="4" t="s">
        <v>249</v>
      </c>
      <c r="C88" s="4" t="s">
        <v>250</v>
      </c>
      <c r="D88" s="4" t="s">
        <v>64</v>
      </c>
      <c r="E88" s="5" t="s">
        <v>251</v>
      </c>
    </row>
    <row r="89" spans="1:5" x14ac:dyDescent="0.3">
      <c r="A89" s="2">
        <v>84</v>
      </c>
      <c r="B89" s="4" t="s">
        <v>252</v>
      </c>
      <c r="C89" s="4" t="s">
        <v>20</v>
      </c>
      <c r="D89" s="4" t="s">
        <v>245</v>
      </c>
      <c r="E89" s="5" t="s">
        <v>253</v>
      </c>
    </row>
    <row r="90" spans="1:5" x14ac:dyDescent="0.3">
      <c r="A90" s="2">
        <v>85</v>
      </c>
      <c r="B90" s="4" t="s">
        <v>254</v>
      </c>
      <c r="C90" s="4" t="s">
        <v>20</v>
      </c>
      <c r="D90" s="4" t="s">
        <v>64</v>
      </c>
      <c r="E90" s="5" t="s">
        <v>255</v>
      </c>
    </row>
    <row r="91" spans="1:5" x14ac:dyDescent="0.3">
      <c r="A91" s="2">
        <v>86</v>
      </c>
      <c r="B91" s="4" t="s">
        <v>256</v>
      </c>
      <c r="C91" s="4" t="s">
        <v>20</v>
      </c>
      <c r="D91" s="4" t="s">
        <v>93</v>
      </c>
      <c r="E91" s="5" t="s">
        <v>257</v>
      </c>
    </row>
    <row r="92" spans="1:5" x14ac:dyDescent="0.3">
      <c r="A92" s="2">
        <v>87</v>
      </c>
      <c r="B92" s="4" t="s">
        <v>258</v>
      </c>
      <c r="C92" s="4" t="s">
        <v>259</v>
      </c>
      <c r="D92" s="4" t="s">
        <v>48</v>
      </c>
      <c r="E92" s="5" t="s">
        <v>260</v>
      </c>
    </row>
    <row r="93" spans="1:5" x14ac:dyDescent="0.3">
      <c r="A93" s="2">
        <v>88</v>
      </c>
      <c r="B93" s="4" t="s">
        <v>261</v>
      </c>
      <c r="C93" s="4" t="s">
        <v>262</v>
      </c>
      <c r="D93" s="4" t="s">
        <v>263</v>
      </c>
      <c r="E93" s="5" t="s">
        <v>264</v>
      </c>
    </row>
    <row r="94" spans="1:5" x14ac:dyDescent="0.3">
      <c r="A94" s="2">
        <v>89</v>
      </c>
      <c r="B94" s="4" t="s">
        <v>265</v>
      </c>
      <c r="C94" s="4" t="s">
        <v>20</v>
      </c>
      <c r="D94" s="4" t="s">
        <v>266</v>
      </c>
      <c r="E94" s="8" t="s">
        <v>267</v>
      </c>
    </row>
    <row r="95" spans="1:5" x14ac:dyDescent="0.3">
      <c r="A95" s="2">
        <v>90</v>
      </c>
      <c r="B95" s="4" t="s">
        <v>268</v>
      </c>
      <c r="C95" s="4" t="s">
        <v>269</v>
      </c>
      <c r="D95" s="4" t="s">
        <v>40</v>
      </c>
      <c r="E95" s="8" t="s">
        <v>270</v>
      </c>
    </row>
    <row r="96" spans="1:5" x14ac:dyDescent="0.3">
      <c r="A96" s="2">
        <v>91</v>
      </c>
      <c r="B96" s="4" t="s">
        <v>271</v>
      </c>
      <c r="C96" s="4" t="s">
        <v>272</v>
      </c>
      <c r="D96" s="4" t="s">
        <v>40</v>
      </c>
      <c r="E96" s="5" t="s">
        <v>273</v>
      </c>
    </row>
    <row r="97" spans="1:6" x14ac:dyDescent="0.3">
      <c r="A97" s="2">
        <v>92</v>
      </c>
      <c r="B97" s="4" t="s">
        <v>274</v>
      </c>
      <c r="C97" s="4" t="s">
        <v>275</v>
      </c>
      <c r="D97" s="4" t="s">
        <v>29</v>
      </c>
      <c r="E97" s="8" t="s">
        <v>276</v>
      </c>
    </row>
    <row r="98" spans="1:6" x14ac:dyDescent="0.3">
      <c r="A98" s="2">
        <v>93</v>
      </c>
      <c r="B98" s="4" t="s">
        <v>277</v>
      </c>
      <c r="C98" s="4" t="s">
        <v>278</v>
      </c>
      <c r="D98" s="4" t="s">
        <v>40</v>
      </c>
      <c r="E98" s="5" t="s">
        <v>279</v>
      </c>
    </row>
    <row r="99" spans="1:6" x14ac:dyDescent="0.3">
      <c r="A99" s="2">
        <v>94</v>
      </c>
      <c r="B99" s="4" t="s">
        <v>280</v>
      </c>
      <c r="C99" s="4" t="s">
        <v>20</v>
      </c>
      <c r="D99" s="4" t="s">
        <v>25</v>
      </c>
      <c r="E99" s="5" t="s">
        <v>281</v>
      </c>
    </row>
    <row r="100" spans="1:6" x14ac:dyDescent="0.3">
      <c r="A100" s="2">
        <v>95</v>
      </c>
      <c r="B100" s="4" t="s">
        <v>282</v>
      </c>
      <c r="C100" s="4" t="s">
        <v>283</v>
      </c>
      <c r="D100" s="4" t="s">
        <v>64</v>
      </c>
      <c r="E100" s="5" t="s">
        <v>284</v>
      </c>
    </row>
    <row r="101" spans="1:6" x14ac:dyDescent="0.3">
      <c r="A101" s="2">
        <v>96</v>
      </c>
      <c r="B101" s="4" t="s">
        <v>285</v>
      </c>
      <c r="C101" s="4" t="s">
        <v>286</v>
      </c>
      <c r="D101" s="4" t="s">
        <v>40</v>
      </c>
      <c r="E101" s="5" t="s">
        <v>287</v>
      </c>
    </row>
    <row r="102" spans="1:6" x14ac:dyDescent="0.3">
      <c r="A102" s="2">
        <v>97</v>
      </c>
      <c r="B102" s="4" t="s">
        <v>288</v>
      </c>
      <c r="C102" s="4" t="s">
        <v>289</v>
      </c>
      <c r="D102" s="4" t="s">
        <v>40</v>
      </c>
      <c r="E102" s="5" t="s">
        <v>290</v>
      </c>
    </row>
    <row r="103" spans="1:6" x14ac:dyDescent="0.3">
      <c r="A103" s="2">
        <v>98</v>
      </c>
      <c r="B103" s="4" t="s">
        <v>291</v>
      </c>
      <c r="C103" s="4" t="s">
        <v>292</v>
      </c>
      <c r="D103" s="4" t="s">
        <v>40</v>
      </c>
      <c r="E103" s="5" t="s">
        <v>293</v>
      </c>
    </row>
    <row r="104" spans="1:6" x14ac:dyDescent="0.3">
      <c r="A104" s="2">
        <v>99</v>
      </c>
      <c r="B104" s="4" t="s">
        <v>294</v>
      </c>
      <c r="C104" s="4" t="s">
        <v>295</v>
      </c>
      <c r="D104" s="4" t="s">
        <v>40</v>
      </c>
      <c r="E104" s="5" t="s">
        <v>296</v>
      </c>
    </row>
    <row r="105" spans="1:6" x14ac:dyDescent="0.3">
      <c r="A105" s="2">
        <v>100</v>
      </c>
      <c r="B105" s="4" t="s">
        <v>297</v>
      </c>
      <c r="C105" s="4" t="s">
        <v>20</v>
      </c>
      <c r="D105" s="4" t="s">
        <v>245</v>
      </c>
      <c r="E105" s="5" t="s">
        <v>298</v>
      </c>
    </row>
    <row r="106" spans="1:6" x14ac:dyDescent="0.3">
      <c r="A106" s="2">
        <v>101</v>
      </c>
      <c r="B106" s="4" t="s">
        <v>299</v>
      </c>
      <c r="C106" s="4" t="s">
        <v>300</v>
      </c>
      <c r="D106" s="4" t="s">
        <v>40</v>
      </c>
      <c r="E106" s="5" t="s">
        <v>301</v>
      </c>
    </row>
    <row r="107" spans="1:6" x14ac:dyDescent="0.3">
      <c r="A107" s="2">
        <v>102</v>
      </c>
      <c r="B107" s="4" t="s">
        <v>302</v>
      </c>
      <c r="C107" s="4" t="s">
        <v>303</v>
      </c>
      <c r="D107" s="4" t="s">
        <v>40</v>
      </c>
      <c r="E107" s="5" t="s">
        <v>304</v>
      </c>
    </row>
    <row r="108" spans="1:6" x14ac:dyDescent="0.3">
      <c r="A108" s="2">
        <v>103</v>
      </c>
      <c r="B108" s="4" t="s">
        <v>305</v>
      </c>
      <c r="C108" s="4" t="s">
        <v>20</v>
      </c>
      <c r="D108" s="4" t="s">
        <v>17</v>
      </c>
      <c r="E108" s="8" t="s">
        <v>306</v>
      </c>
    </row>
    <row r="109" spans="1:6" x14ac:dyDescent="0.3">
      <c r="A109" s="2">
        <v>104</v>
      </c>
      <c r="B109" s="4" t="s">
        <v>307</v>
      </c>
      <c r="C109" s="4" t="s">
        <v>308</v>
      </c>
      <c r="D109" s="4" t="s">
        <v>40</v>
      </c>
      <c r="E109" s="5" t="s">
        <v>309</v>
      </c>
    </row>
    <row r="110" spans="1:6" x14ac:dyDescent="0.3">
      <c r="A110" s="2">
        <v>105</v>
      </c>
      <c r="B110" s="4" t="s">
        <v>310</v>
      </c>
      <c r="C110" s="4" t="s">
        <v>20</v>
      </c>
      <c r="D110" s="4" t="s">
        <v>64</v>
      </c>
      <c r="E110" s="5" t="s">
        <v>311</v>
      </c>
    </row>
    <row r="111" spans="1:6" x14ac:dyDescent="0.3">
      <c r="A111" s="2">
        <v>106</v>
      </c>
      <c r="B111" s="4" t="s">
        <v>312</v>
      </c>
      <c r="C111" s="4" t="s">
        <v>313</v>
      </c>
      <c r="D111" s="4" t="s">
        <v>53</v>
      </c>
      <c r="E111" s="5" t="s">
        <v>314</v>
      </c>
      <c r="F111" s="5"/>
    </row>
    <row r="112" spans="1:6" x14ac:dyDescent="0.3">
      <c r="A112" s="2">
        <v>107</v>
      </c>
      <c r="B112" s="4" t="s">
        <v>315</v>
      </c>
      <c r="C112" s="4" t="s">
        <v>20</v>
      </c>
      <c r="D112" s="4" t="s">
        <v>64</v>
      </c>
      <c r="E112" s="5" t="s">
        <v>316</v>
      </c>
    </row>
    <row r="113" spans="1:5" x14ac:dyDescent="0.3">
      <c r="A113" s="2">
        <v>108</v>
      </c>
      <c r="B113" s="4" t="s">
        <v>317</v>
      </c>
      <c r="C113" s="4" t="s">
        <v>318</v>
      </c>
      <c r="D113" s="4" t="s">
        <v>71</v>
      </c>
      <c r="E113" s="5" t="s">
        <v>319</v>
      </c>
    </row>
    <row r="114" spans="1:5" x14ac:dyDescent="0.3">
      <c r="A114" s="2">
        <v>109</v>
      </c>
      <c r="B114" s="4" t="s">
        <v>320</v>
      </c>
      <c r="C114" s="4" t="s">
        <v>20</v>
      </c>
      <c r="D114" s="4" t="s">
        <v>64</v>
      </c>
      <c r="E114" s="5" t="s">
        <v>321</v>
      </c>
    </row>
    <row r="115" spans="1:5" x14ac:dyDescent="0.3">
      <c r="A115" s="2">
        <v>110</v>
      </c>
      <c r="B115" s="4" t="s">
        <v>322</v>
      </c>
      <c r="C115" s="4" t="s">
        <v>323</v>
      </c>
      <c r="D115" s="4" t="s">
        <v>40</v>
      </c>
      <c r="E115" s="5" t="s">
        <v>324</v>
      </c>
    </row>
    <row r="116" spans="1:5" x14ac:dyDescent="0.3">
      <c r="A116" s="2">
        <v>111</v>
      </c>
      <c r="B116" s="4" t="s">
        <v>325</v>
      </c>
      <c r="C116" s="4" t="s">
        <v>20</v>
      </c>
      <c r="D116" s="4" t="s">
        <v>17</v>
      </c>
      <c r="E116" s="8" t="s">
        <v>326</v>
      </c>
    </row>
    <row r="117" spans="1:5" x14ac:dyDescent="0.3">
      <c r="A117" s="2">
        <v>112</v>
      </c>
      <c r="B117" s="4" t="s">
        <v>327</v>
      </c>
      <c r="C117" s="4" t="s">
        <v>328</v>
      </c>
      <c r="D117" s="4" t="s">
        <v>40</v>
      </c>
      <c r="E117" s="8" t="s">
        <v>329</v>
      </c>
    </row>
    <row r="118" spans="1:5" x14ac:dyDescent="0.3">
      <c r="A118" s="2">
        <v>113</v>
      </c>
      <c r="B118" s="4" t="s">
        <v>330</v>
      </c>
      <c r="C118" s="4" t="s">
        <v>331</v>
      </c>
      <c r="D118" s="4" t="s">
        <v>17</v>
      </c>
      <c r="E118" s="5" t="s">
        <v>332</v>
      </c>
    </row>
    <row r="119" spans="1:5" x14ac:dyDescent="0.3">
      <c r="A119" s="2">
        <v>114</v>
      </c>
      <c r="B119" s="4" t="s">
        <v>333</v>
      </c>
      <c r="C119" s="4" t="s">
        <v>334</v>
      </c>
      <c r="D119" s="4" t="s">
        <v>40</v>
      </c>
      <c r="E119" s="5" t="s">
        <v>335</v>
      </c>
    </row>
    <row r="120" spans="1:5" x14ac:dyDescent="0.3">
      <c r="A120" s="2">
        <v>115</v>
      </c>
      <c r="B120" s="4" t="s">
        <v>336</v>
      </c>
      <c r="C120" s="4" t="s">
        <v>337</v>
      </c>
      <c r="D120" s="4" t="s">
        <v>40</v>
      </c>
      <c r="E120" s="5" t="s">
        <v>338</v>
      </c>
    </row>
    <row r="121" spans="1:5" x14ac:dyDescent="0.3">
      <c r="A121" s="2">
        <v>116</v>
      </c>
      <c r="B121" s="4" t="s">
        <v>339</v>
      </c>
      <c r="C121" s="4" t="s">
        <v>340</v>
      </c>
      <c r="D121" s="4" t="s">
        <v>40</v>
      </c>
      <c r="E121" s="5" t="s">
        <v>341</v>
      </c>
    </row>
    <row r="122" spans="1:5" x14ac:dyDescent="0.3">
      <c r="A122" s="2">
        <v>117</v>
      </c>
      <c r="B122" s="4" t="s">
        <v>342</v>
      </c>
      <c r="C122" s="4" t="s">
        <v>20</v>
      </c>
      <c r="D122" s="4" t="s">
        <v>48</v>
      </c>
      <c r="E122" s="5" t="s">
        <v>343</v>
      </c>
    </row>
    <row r="123" spans="1:5" x14ac:dyDescent="0.3">
      <c r="A123" s="2">
        <v>118</v>
      </c>
      <c r="B123" s="4" t="s">
        <v>344</v>
      </c>
      <c r="C123" s="4" t="s">
        <v>345</v>
      </c>
      <c r="D123" s="4" t="s">
        <v>40</v>
      </c>
      <c r="E123" s="5" t="s">
        <v>346</v>
      </c>
    </row>
    <row r="124" spans="1:5" x14ac:dyDescent="0.3">
      <c r="A124" s="2">
        <v>119</v>
      </c>
      <c r="B124" s="4" t="s">
        <v>347</v>
      </c>
      <c r="C124" s="4" t="s">
        <v>20</v>
      </c>
      <c r="D124" s="4" t="s">
        <v>93</v>
      </c>
      <c r="E124" s="5" t="s">
        <v>348</v>
      </c>
    </row>
    <row r="125" spans="1:5" x14ac:dyDescent="0.3">
      <c r="A125" s="2">
        <v>120</v>
      </c>
      <c r="B125" s="4" t="s">
        <v>349</v>
      </c>
      <c r="C125" s="4" t="s">
        <v>350</v>
      </c>
      <c r="D125" s="4" t="s">
        <v>40</v>
      </c>
      <c r="E125" s="5" t="s">
        <v>351</v>
      </c>
    </row>
    <row r="126" spans="1:5" x14ac:dyDescent="0.3">
      <c r="A126" s="2">
        <v>121</v>
      </c>
      <c r="B126" s="4" t="s">
        <v>352</v>
      </c>
      <c r="C126" s="4" t="s">
        <v>353</v>
      </c>
      <c r="D126" s="4" t="s">
        <v>84</v>
      </c>
      <c r="E126" s="5" t="s">
        <v>354</v>
      </c>
    </row>
    <row r="127" spans="1:5" x14ac:dyDescent="0.3">
      <c r="A127" s="2">
        <v>122</v>
      </c>
      <c r="B127" s="4" t="s">
        <v>355</v>
      </c>
      <c r="C127" s="4" t="s">
        <v>356</v>
      </c>
      <c r="D127" s="4" t="s">
        <v>9</v>
      </c>
      <c r="E127" s="5" t="s">
        <v>357</v>
      </c>
    </row>
    <row r="128" spans="1:5" x14ac:dyDescent="0.3">
      <c r="A128" s="2">
        <v>123</v>
      </c>
      <c r="B128" s="4" t="s">
        <v>358</v>
      </c>
      <c r="C128" s="4" t="s">
        <v>359</v>
      </c>
      <c r="D128" s="4" t="s">
        <v>115</v>
      </c>
      <c r="E128" s="5" t="s">
        <v>360</v>
      </c>
    </row>
    <row r="129" spans="1:5" x14ac:dyDescent="0.3">
      <c r="A129" s="2">
        <v>124</v>
      </c>
      <c r="B129" s="4" t="s">
        <v>361</v>
      </c>
      <c r="C129" s="4" t="s">
        <v>362</v>
      </c>
      <c r="D129" s="4" t="s">
        <v>44</v>
      </c>
      <c r="E129" s="5" t="s">
        <v>363</v>
      </c>
    </row>
    <row r="130" spans="1:5" x14ac:dyDescent="0.3">
      <c r="A130" s="2">
        <v>125</v>
      </c>
      <c r="B130" s="4" t="s">
        <v>364</v>
      </c>
      <c r="C130" s="4" t="s">
        <v>365</v>
      </c>
      <c r="D130" s="4" t="s">
        <v>17</v>
      </c>
      <c r="E130" s="5" t="s">
        <v>366</v>
      </c>
    </row>
    <row r="131" spans="1:5" x14ac:dyDescent="0.3">
      <c r="A131" s="2">
        <v>126</v>
      </c>
      <c r="B131" s="4" t="s">
        <v>367</v>
      </c>
      <c r="C131" s="4" t="s">
        <v>20</v>
      </c>
      <c r="D131" s="4" t="s">
        <v>93</v>
      </c>
      <c r="E131" s="5" t="s">
        <v>368</v>
      </c>
    </row>
    <row r="132" spans="1:5" x14ac:dyDescent="0.3">
      <c r="A132" s="2">
        <v>127</v>
      </c>
      <c r="B132" s="4" t="s">
        <v>369</v>
      </c>
      <c r="C132" s="4" t="s">
        <v>370</v>
      </c>
      <c r="D132" s="4" t="s">
        <v>40</v>
      </c>
      <c r="E132" s="8" t="s">
        <v>371</v>
      </c>
    </row>
    <row r="133" spans="1:5" x14ac:dyDescent="0.3">
      <c r="A133" s="2">
        <v>128</v>
      </c>
      <c r="B133" s="4" t="s">
        <v>372</v>
      </c>
      <c r="C133" s="4" t="s">
        <v>373</v>
      </c>
      <c r="D133" s="4" t="s">
        <v>53</v>
      </c>
      <c r="E133" s="5" t="s">
        <v>374</v>
      </c>
    </row>
    <row r="134" spans="1:5" x14ac:dyDescent="0.3">
      <c r="A134" s="2">
        <v>129</v>
      </c>
      <c r="B134" s="4" t="s">
        <v>375</v>
      </c>
      <c r="C134" s="4" t="s">
        <v>376</v>
      </c>
      <c r="D134" s="4" t="s">
        <v>40</v>
      </c>
      <c r="E134" s="5" t="s">
        <v>377</v>
      </c>
    </row>
    <row r="135" spans="1:5" x14ac:dyDescent="0.3">
      <c r="A135" s="2">
        <v>130</v>
      </c>
      <c r="B135" s="4" t="s">
        <v>378</v>
      </c>
      <c r="C135" s="4" t="s">
        <v>379</v>
      </c>
      <c r="D135" s="4" t="s">
        <v>263</v>
      </c>
      <c r="E135" s="5" t="s">
        <v>380</v>
      </c>
    </row>
    <row r="136" spans="1:5" x14ac:dyDescent="0.3">
      <c r="A136" s="2">
        <v>131</v>
      </c>
      <c r="B136" s="4" t="s">
        <v>381</v>
      </c>
      <c r="C136" s="4" t="s">
        <v>20</v>
      </c>
      <c r="D136" s="4" t="s">
        <v>40</v>
      </c>
      <c r="E136" s="5" t="s">
        <v>382</v>
      </c>
    </row>
    <row r="137" spans="1:5" x14ac:dyDescent="0.3">
      <c r="A137" s="2">
        <v>132</v>
      </c>
      <c r="B137" s="4" t="s">
        <v>383</v>
      </c>
      <c r="C137" s="4" t="s">
        <v>384</v>
      </c>
      <c r="D137" s="4" t="s">
        <v>71</v>
      </c>
      <c r="E137" s="5" t="s">
        <v>385</v>
      </c>
    </row>
    <row r="138" spans="1:5" x14ac:dyDescent="0.3">
      <c r="A138" s="2">
        <v>133</v>
      </c>
      <c r="B138" s="4" t="s">
        <v>386</v>
      </c>
      <c r="C138" s="4" t="s">
        <v>387</v>
      </c>
      <c r="D138" s="4" t="s">
        <v>29</v>
      </c>
      <c r="E138" s="5" t="s">
        <v>388</v>
      </c>
    </row>
    <row r="139" spans="1:5" x14ac:dyDescent="0.3">
      <c r="A139" s="2">
        <v>134</v>
      </c>
      <c r="B139" s="4" t="s">
        <v>389</v>
      </c>
      <c r="C139" s="4" t="s">
        <v>390</v>
      </c>
      <c r="D139" s="4" t="s">
        <v>53</v>
      </c>
      <c r="E139" s="5" t="s">
        <v>391</v>
      </c>
    </row>
    <row r="140" spans="1:5" x14ac:dyDescent="0.3">
      <c r="A140" s="2">
        <v>135</v>
      </c>
      <c r="B140" s="4" t="s">
        <v>392</v>
      </c>
      <c r="C140" s="4" t="s">
        <v>393</v>
      </c>
      <c r="D140" s="4" t="s">
        <v>48</v>
      </c>
      <c r="E140" s="5" t="s">
        <v>394</v>
      </c>
    </row>
    <row r="141" spans="1:5" x14ac:dyDescent="0.3">
      <c r="A141" s="2">
        <v>136</v>
      </c>
      <c r="B141" s="4" t="s">
        <v>395</v>
      </c>
      <c r="C141" s="4" t="s">
        <v>20</v>
      </c>
      <c r="D141" s="4" t="s">
        <v>150</v>
      </c>
      <c r="E141" s="5" t="s">
        <v>396</v>
      </c>
    </row>
    <row r="142" spans="1:5" x14ac:dyDescent="0.3">
      <c r="A142" s="2">
        <v>137</v>
      </c>
      <c r="B142" s="4" t="s">
        <v>397</v>
      </c>
      <c r="C142" s="4" t="s">
        <v>20</v>
      </c>
      <c r="D142" s="4" t="s">
        <v>93</v>
      </c>
      <c r="E142" s="5" t="s">
        <v>398</v>
      </c>
    </row>
    <row r="143" spans="1:5" x14ac:dyDescent="0.3">
      <c r="A143" s="2">
        <v>138</v>
      </c>
      <c r="B143" s="4" t="s">
        <v>399</v>
      </c>
      <c r="C143" s="4" t="s">
        <v>400</v>
      </c>
      <c r="D143" s="4" t="s">
        <v>44</v>
      </c>
      <c r="E143" s="8" t="s">
        <v>401</v>
      </c>
    </row>
    <row r="144" spans="1:5" x14ac:dyDescent="0.3">
      <c r="A144" s="2">
        <v>139</v>
      </c>
      <c r="B144" s="4" t="s">
        <v>402</v>
      </c>
      <c r="C144" s="4" t="s">
        <v>403</v>
      </c>
      <c r="D144" s="4" t="s">
        <v>44</v>
      </c>
      <c r="E144" s="5" t="s">
        <v>404</v>
      </c>
    </row>
    <row r="145" spans="1:5" x14ac:dyDescent="0.3">
      <c r="A145" s="2">
        <v>140</v>
      </c>
      <c r="B145" s="4" t="s">
        <v>405</v>
      </c>
      <c r="C145" s="4" t="s">
        <v>20</v>
      </c>
      <c r="D145" s="4" t="s">
        <v>93</v>
      </c>
      <c r="E145" s="5" t="s">
        <v>406</v>
      </c>
    </row>
    <row r="146" spans="1:5" x14ac:dyDescent="0.3">
      <c r="A146" s="2">
        <v>141</v>
      </c>
      <c r="B146" s="4" t="s">
        <v>407</v>
      </c>
      <c r="C146" s="4" t="s">
        <v>408</v>
      </c>
      <c r="D146" s="4" t="s">
        <v>40</v>
      </c>
      <c r="E146" s="5" t="s">
        <v>409</v>
      </c>
    </row>
    <row r="147" spans="1:5" x14ac:dyDescent="0.3">
      <c r="A147" s="2">
        <v>142</v>
      </c>
      <c r="B147" s="4" t="s">
        <v>410</v>
      </c>
      <c r="C147" s="4" t="s">
        <v>411</v>
      </c>
      <c r="D147" s="4" t="s">
        <v>9</v>
      </c>
      <c r="E147" s="5" t="s">
        <v>412</v>
      </c>
    </row>
    <row r="148" spans="1:5" x14ac:dyDescent="0.3">
      <c r="A148" s="2">
        <v>143</v>
      </c>
      <c r="B148" s="4" t="s">
        <v>413</v>
      </c>
      <c r="C148" s="4" t="s">
        <v>414</v>
      </c>
      <c r="D148" s="4" t="s">
        <v>71</v>
      </c>
      <c r="E148" s="5" t="s">
        <v>415</v>
      </c>
    </row>
    <row r="149" spans="1:5" x14ac:dyDescent="0.3">
      <c r="A149" s="2">
        <v>144</v>
      </c>
      <c r="B149" s="4" t="s">
        <v>416</v>
      </c>
      <c r="C149" s="4" t="s">
        <v>417</v>
      </c>
      <c r="D149" s="4" t="s">
        <v>71</v>
      </c>
      <c r="E149" s="5" t="s">
        <v>418</v>
      </c>
    </row>
    <row r="150" spans="1:5" x14ac:dyDescent="0.3">
      <c r="A150" s="2">
        <v>145</v>
      </c>
      <c r="B150" s="4" t="s">
        <v>419</v>
      </c>
      <c r="C150" s="4" t="s">
        <v>20</v>
      </c>
      <c r="D150" s="4" t="s">
        <v>93</v>
      </c>
      <c r="E150" s="5" t="s">
        <v>420</v>
      </c>
    </row>
    <row r="151" spans="1:5" x14ac:dyDescent="0.3">
      <c r="A151" s="2">
        <v>146</v>
      </c>
      <c r="B151" s="4" t="s">
        <v>421</v>
      </c>
      <c r="C151" s="4" t="s">
        <v>20</v>
      </c>
      <c r="D151" s="4" t="s">
        <v>144</v>
      </c>
      <c r="E151" s="5" t="s">
        <v>422</v>
      </c>
    </row>
    <row r="152" spans="1:5" x14ac:dyDescent="0.3">
      <c r="A152" s="2">
        <v>147</v>
      </c>
      <c r="B152" s="4" t="s">
        <v>423</v>
      </c>
      <c r="C152" s="4" t="s">
        <v>20</v>
      </c>
      <c r="D152" s="4" t="s">
        <v>44</v>
      </c>
      <c r="E152" s="5" t="s">
        <v>424</v>
      </c>
    </row>
    <row r="153" spans="1:5" x14ac:dyDescent="0.3">
      <c r="A153" s="2">
        <v>148</v>
      </c>
      <c r="B153" s="4" t="s">
        <v>425</v>
      </c>
      <c r="C153" s="4" t="s">
        <v>20</v>
      </c>
      <c r="D153" s="4" t="s">
        <v>90</v>
      </c>
      <c r="E153" s="5" t="s">
        <v>426</v>
      </c>
    </row>
    <row r="154" spans="1:5" x14ac:dyDescent="0.3">
      <c r="A154" s="2">
        <v>149</v>
      </c>
      <c r="B154" s="4" t="s">
        <v>427</v>
      </c>
      <c r="C154" s="4" t="s">
        <v>428</v>
      </c>
      <c r="D154" s="4" t="s">
        <v>40</v>
      </c>
      <c r="E154" s="5" t="s">
        <v>429</v>
      </c>
    </row>
    <row r="155" spans="1:5" x14ac:dyDescent="0.3">
      <c r="A155" s="2">
        <v>150</v>
      </c>
      <c r="B155" s="4" t="s">
        <v>430</v>
      </c>
      <c r="C155" s="4" t="s">
        <v>431</v>
      </c>
      <c r="D155" s="4" t="s">
        <v>263</v>
      </c>
      <c r="E155" s="5" t="s">
        <v>432</v>
      </c>
    </row>
    <row r="156" spans="1:5" x14ac:dyDescent="0.3">
      <c r="A156" s="2">
        <v>151</v>
      </c>
      <c r="B156" s="4" t="s">
        <v>433</v>
      </c>
      <c r="C156" s="4" t="s">
        <v>434</v>
      </c>
      <c r="D156" s="4" t="s">
        <v>266</v>
      </c>
      <c r="E156" s="5" t="s">
        <v>435</v>
      </c>
    </row>
    <row r="157" spans="1:5" x14ac:dyDescent="0.3">
      <c r="A157" s="2">
        <v>152</v>
      </c>
      <c r="B157" s="4" t="s">
        <v>436</v>
      </c>
      <c r="C157" s="4" t="s">
        <v>437</v>
      </c>
      <c r="D157" s="4" t="s">
        <v>438</v>
      </c>
      <c r="E157" s="5" t="s">
        <v>439</v>
      </c>
    </row>
    <row r="158" spans="1:5" x14ac:dyDescent="0.3">
      <c r="A158" s="2">
        <v>153</v>
      </c>
      <c r="B158" s="4" t="s">
        <v>440</v>
      </c>
      <c r="C158" s="4" t="s">
        <v>20</v>
      </c>
      <c r="D158" s="4" t="s">
        <v>93</v>
      </c>
      <c r="E158" s="5" t="s">
        <v>441</v>
      </c>
    </row>
    <row r="159" spans="1:5" x14ac:dyDescent="0.3">
      <c r="A159" s="2">
        <v>154</v>
      </c>
      <c r="B159" s="4" t="s">
        <v>442</v>
      </c>
      <c r="C159" s="4" t="s">
        <v>443</v>
      </c>
      <c r="D159" s="4" t="s">
        <v>25</v>
      </c>
      <c r="E159" s="5" t="s">
        <v>444</v>
      </c>
    </row>
    <row r="160" spans="1:5" x14ac:dyDescent="0.3">
      <c r="A160" s="2">
        <v>155</v>
      </c>
      <c r="B160" s="4" t="s">
        <v>445</v>
      </c>
      <c r="C160" s="4" t="s">
        <v>446</v>
      </c>
      <c r="D160" s="4" t="s">
        <v>447</v>
      </c>
      <c r="E160" s="5" t="s">
        <v>448</v>
      </c>
    </row>
    <row r="161" spans="1:5" x14ac:dyDescent="0.3">
      <c r="A161" s="2">
        <v>156</v>
      </c>
      <c r="B161" s="4" t="s">
        <v>449</v>
      </c>
      <c r="C161" s="4" t="s">
        <v>450</v>
      </c>
      <c r="D161" s="4" t="s">
        <v>451</v>
      </c>
      <c r="E161" s="5" t="s">
        <v>452</v>
      </c>
    </row>
    <row r="162" spans="1:5" x14ac:dyDescent="0.3">
      <c r="A162" s="2">
        <v>157</v>
      </c>
      <c r="B162" s="4" t="s">
        <v>453</v>
      </c>
      <c r="C162" s="4" t="s">
        <v>20</v>
      </c>
      <c r="D162" s="4" t="s">
        <v>93</v>
      </c>
      <c r="E162" s="5" t="s">
        <v>454</v>
      </c>
    </row>
    <row r="163" spans="1:5" x14ac:dyDescent="0.3">
      <c r="A163" s="2">
        <v>158</v>
      </c>
      <c r="B163" s="4" t="s">
        <v>455</v>
      </c>
      <c r="C163" s="4" t="s">
        <v>456</v>
      </c>
      <c r="D163" s="4" t="s">
        <v>53</v>
      </c>
      <c r="E163" s="5" t="s">
        <v>457</v>
      </c>
    </row>
    <row r="164" spans="1:5" x14ac:dyDescent="0.3">
      <c r="A164" s="2">
        <v>159</v>
      </c>
      <c r="B164" s="4" t="s">
        <v>458</v>
      </c>
      <c r="C164" s="4" t="s">
        <v>20</v>
      </c>
      <c r="D164" s="4" t="s">
        <v>17</v>
      </c>
      <c r="E164" s="5" t="s">
        <v>459</v>
      </c>
    </row>
    <row r="165" spans="1:5" x14ac:dyDescent="0.3">
      <c r="A165" s="2">
        <v>160</v>
      </c>
      <c r="B165" s="4" t="s">
        <v>460</v>
      </c>
      <c r="C165" s="4" t="s">
        <v>20</v>
      </c>
      <c r="D165" s="4" t="s">
        <v>144</v>
      </c>
      <c r="E165" s="5" t="s">
        <v>461</v>
      </c>
    </row>
    <row r="166" spans="1:5" x14ac:dyDescent="0.3">
      <c r="A166" s="2">
        <v>161</v>
      </c>
      <c r="B166" s="4" t="s">
        <v>462</v>
      </c>
      <c r="C166" s="4" t="s">
        <v>463</v>
      </c>
      <c r="D166" s="4" t="s">
        <v>40</v>
      </c>
      <c r="E166" s="5" t="s">
        <v>464</v>
      </c>
    </row>
    <row r="167" spans="1:5" x14ac:dyDescent="0.3">
      <c r="A167" s="2">
        <v>162</v>
      </c>
      <c r="B167" s="4" t="s">
        <v>465</v>
      </c>
      <c r="C167" s="4" t="s">
        <v>20</v>
      </c>
      <c r="D167" s="4" t="s">
        <v>64</v>
      </c>
      <c r="E167" s="5" t="s">
        <v>466</v>
      </c>
    </row>
    <row r="168" spans="1:5" x14ac:dyDescent="0.3">
      <c r="A168" s="2">
        <v>163</v>
      </c>
      <c r="B168" s="4" t="s">
        <v>467</v>
      </c>
      <c r="C168" s="4" t="s">
        <v>20</v>
      </c>
      <c r="D168" s="4" t="s">
        <v>144</v>
      </c>
      <c r="E168" s="5" t="s">
        <v>468</v>
      </c>
    </row>
    <row r="169" spans="1:5" x14ac:dyDescent="0.3">
      <c r="A169" s="2">
        <v>164</v>
      </c>
      <c r="B169" s="4" t="s">
        <v>469</v>
      </c>
      <c r="C169" s="4" t="s">
        <v>470</v>
      </c>
      <c r="D169" s="4" t="s">
        <v>44</v>
      </c>
      <c r="E169" s="5" t="s">
        <v>471</v>
      </c>
    </row>
    <row r="170" spans="1:5" x14ac:dyDescent="0.3">
      <c r="A170" s="2">
        <v>165</v>
      </c>
      <c r="B170" s="4" t="s">
        <v>472</v>
      </c>
      <c r="C170" s="4" t="s">
        <v>473</v>
      </c>
      <c r="D170" s="4" t="s">
        <v>263</v>
      </c>
      <c r="E170" s="5" t="s">
        <v>474</v>
      </c>
    </row>
    <row r="171" spans="1:5" x14ac:dyDescent="0.3">
      <c r="A171" s="2">
        <v>166</v>
      </c>
      <c r="B171" s="4" t="s">
        <v>475</v>
      </c>
      <c r="C171" s="4" t="s">
        <v>476</v>
      </c>
      <c r="D171" s="4" t="s">
        <v>245</v>
      </c>
      <c r="E171" s="5" t="s">
        <v>477</v>
      </c>
    </row>
    <row r="172" spans="1:5" x14ac:dyDescent="0.3">
      <c r="A172" s="2">
        <v>167</v>
      </c>
      <c r="B172" s="4" t="s">
        <v>478</v>
      </c>
      <c r="C172" s="4" t="s">
        <v>479</v>
      </c>
      <c r="D172" s="4" t="s">
        <v>25</v>
      </c>
      <c r="E172" s="5" t="s">
        <v>480</v>
      </c>
    </row>
    <row r="173" spans="1:5" x14ac:dyDescent="0.3">
      <c r="A173" s="2">
        <v>168</v>
      </c>
      <c r="B173" s="4" t="s">
        <v>481</v>
      </c>
      <c r="C173" s="4" t="s">
        <v>20</v>
      </c>
      <c r="D173" s="4" t="s">
        <v>93</v>
      </c>
      <c r="E173" s="5" t="s">
        <v>482</v>
      </c>
    </row>
    <row r="174" spans="1:5" x14ac:dyDescent="0.3">
      <c r="A174" s="2">
        <v>169</v>
      </c>
      <c r="B174" s="4" t="s">
        <v>483</v>
      </c>
      <c r="C174" s="4" t="s">
        <v>20</v>
      </c>
      <c r="D174" s="4" t="s">
        <v>484</v>
      </c>
      <c r="E174" s="5" t="s">
        <v>485</v>
      </c>
    </row>
    <row r="175" spans="1:5" x14ac:dyDescent="0.3">
      <c r="A175" s="2">
        <v>170</v>
      </c>
      <c r="B175" s="4" t="s">
        <v>486</v>
      </c>
      <c r="C175" s="4" t="s">
        <v>20</v>
      </c>
      <c r="D175" s="4" t="s">
        <v>150</v>
      </c>
      <c r="E175" s="5" t="s">
        <v>487</v>
      </c>
    </row>
    <row r="176" spans="1:5" x14ac:dyDescent="0.3">
      <c r="A176" s="2">
        <v>171</v>
      </c>
      <c r="B176" s="4" t="s">
        <v>488</v>
      </c>
      <c r="C176" s="4" t="s">
        <v>20</v>
      </c>
      <c r="D176" s="4" t="s">
        <v>40</v>
      </c>
      <c r="E176" s="5" t="s">
        <v>489</v>
      </c>
    </row>
    <row r="177" spans="1:5" x14ac:dyDescent="0.3">
      <c r="A177" s="2">
        <v>172</v>
      </c>
      <c r="B177" s="4" t="s">
        <v>490</v>
      </c>
      <c r="C177" s="4" t="s">
        <v>491</v>
      </c>
      <c r="D177" s="4" t="s">
        <v>25</v>
      </c>
      <c r="E177" s="5" t="s">
        <v>492</v>
      </c>
    </row>
    <row r="178" spans="1:5" x14ac:dyDescent="0.3">
      <c r="A178" s="2">
        <v>173</v>
      </c>
      <c r="B178" s="4" t="s">
        <v>493</v>
      </c>
      <c r="C178" s="4" t="s">
        <v>494</v>
      </c>
      <c r="D178" s="4" t="s">
        <v>17</v>
      </c>
      <c r="E178" s="5" t="s">
        <v>495</v>
      </c>
    </row>
    <row r="179" spans="1:5" x14ac:dyDescent="0.3">
      <c r="A179" s="2">
        <v>174</v>
      </c>
      <c r="B179" s="4" t="s">
        <v>496</v>
      </c>
      <c r="C179" s="4" t="s">
        <v>497</v>
      </c>
      <c r="D179" s="4" t="s">
        <v>40</v>
      </c>
      <c r="E179" s="5" t="s">
        <v>498</v>
      </c>
    </row>
    <row r="180" spans="1:5" x14ac:dyDescent="0.3">
      <c r="A180" s="2">
        <v>175</v>
      </c>
      <c r="B180" s="4" t="s">
        <v>499</v>
      </c>
      <c r="C180" s="4" t="s">
        <v>500</v>
      </c>
      <c r="D180" s="4" t="s">
        <v>71</v>
      </c>
      <c r="E180" s="5" t="s">
        <v>501</v>
      </c>
    </row>
    <row r="181" spans="1:5" x14ac:dyDescent="0.3">
      <c r="A181" s="2">
        <v>176</v>
      </c>
      <c r="B181" s="4" t="s">
        <v>502</v>
      </c>
      <c r="C181" s="4" t="s">
        <v>20</v>
      </c>
      <c r="D181" s="4" t="s">
        <v>93</v>
      </c>
      <c r="E181" s="5" t="s">
        <v>503</v>
      </c>
    </row>
    <row r="182" spans="1:5" x14ac:dyDescent="0.3">
      <c r="A182" s="2">
        <v>177</v>
      </c>
      <c r="B182" s="4" t="s">
        <v>504</v>
      </c>
      <c r="C182" s="4" t="s">
        <v>20</v>
      </c>
      <c r="D182" s="4" t="s">
        <v>93</v>
      </c>
      <c r="E182" s="5" t="s">
        <v>505</v>
      </c>
    </row>
    <row r="183" spans="1:5" x14ac:dyDescent="0.3">
      <c r="A183" s="2">
        <v>178</v>
      </c>
      <c r="B183" s="4" t="s">
        <v>506</v>
      </c>
      <c r="C183" s="4" t="s">
        <v>20</v>
      </c>
      <c r="D183" s="4" t="s">
        <v>71</v>
      </c>
      <c r="E183" s="5" t="s">
        <v>507</v>
      </c>
    </row>
    <row r="184" spans="1:5" x14ac:dyDescent="0.3">
      <c r="A184" s="2">
        <v>179</v>
      </c>
      <c r="B184" s="4" t="s">
        <v>508</v>
      </c>
      <c r="C184" s="4" t="s">
        <v>20</v>
      </c>
      <c r="D184" s="4" t="s">
        <v>93</v>
      </c>
      <c r="E184" s="5" t="s">
        <v>509</v>
      </c>
    </row>
    <row r="185" spans="1:5" x14ac:dyDescent="0.3">
      <c r="A185" s="2">
        <v>180</v>
      </c>
      <c r="B185" s="4" t="s">
        <v>510</v>
      </c>
      <c r="C185" s="4" t="s">
        <v>20</v>
      </c>
      <c r="D185" s="4" t="s">
        <v>511</v>
      </c>
      <c r="E185" s="5" t="s">
        <v>512</v>
      </c>
    </row>
    <row r="186" spans="1:5" x14ac:dyDescent="0.3">
      <c r="A186" s="2">
        <v>181</v>
      </c>
      <c r="B186" s="4" t="s">
        <v>513</v>
      </c>
      <c r="C186" s="4" t="s">
        <v>20</v>
      </c>
      <c r="D186" s="4" t="s">
        <v>17</v>
      </c>
      <c r="E186" s="5" t="s">
        <v>514</v>
      </c>
    </row>
    <row r="187" spans="1:5" x14ac:dyDescent="0.3">
      <c r="A187" s="2">
        <v>182</v>
      </c>
      <c r="B187" s="4" t="s">
        <v>515</v>
      </c>
      <c r="C187" s="4" t="s">
        <v>516</v>
      </c>
      <c r="D187" s="4" t="s">
        <v>40</v>
      </c>
      <c r="E187" s="5" t="s">
        <v>517</v>
      </c>
    </row>
    <row r="188" spans="1:5" x14ac:dyDescent="0.3">
      <c r="A188" s="2">
        <v>183</v>
      </c>
      <c r="B188" s="4" t="s">
        <v>518</v>
      </c>
      <c r="C188" s="4" t="s">
        <v>519</v>
      </c>
      <c r="D188" s="4" t="s">
        <v>40</v>
      </c>
      <c r="E188" s="5" t="s">
        <v>520</v>
      </c>
    </row>
  </sheetData>
  <mergeCells count="1">
    <mergeCell ref="A1:E1"/>
  </mergeCells>
  <hyperlinks>
    <hyperlink ref="E7" r:id="rId1" xr:uid="{139579B0-A259-458E-A827-F2EED828ECDE}"/>
    <hyperlink ref="E8" r:id="rId2" xr:uid="{45265D65-3A66-410E-8596-F9DED34A1002}"/>
    <hyperlink ref="E9" r:id="rId3" xr:uid="{9A042014-B9B0-4F67-9321-D7E6D7BA0C13}"/>
    <hyperlink ref="E11" r:id="rId4" xr:uid="{6CCF5803-97FB-4176-BB3A-EC2A534A1CF7}"/>
    <hyperlink ref="E12" r:id="rId5" xr:uid="{07E49861-C906-4455-95B9-A8DBA9944D44}"/>
    <hyperlink ref="E13" r:id="rId6" xr:uid="{BE215C9C-0873-4BB5-8A56-D6BA66A81975}"/>
    <hyperlink ref="E14" r:id="rId7" xr:uid="{658150E2-6D7F-43C4-A5EF-27589AE42B6A}"/>
    <hyperlink ref="E18" r:id="rId8" xr:uid="{E1FF9148-5A2B-447E-B210-E9E040B5DF59}"/>
    <hyperlink ref="E19" r:id="rId9" xr:uid="{6430BA12-BDBC-4A01-A4FA-689DF67B50E8}"/>
    <hyperlink ref="E23" r:id="rId10" xr:uid="{40C33EFC-FD7C-43E4-874A-79770A3BC6E0}"/>
    <hyperlink ref="E24" r:id="rId11" xr:uid="{B485FC0A-9DDA-42E4-AE15-2EAA3E5C6CA9}"/>
    <hyperlink ref="E25" r:id="rId12" xr:uid="{97594EC7-3768-4A37-B9ED-DEB7B393FA25}"/>
    <hyperlink ref="E30" r:id="rId13" xr:uid="{44D3155C-5DC7-4525-9CB8-8312F2A617E4}"/>
    <hyperlink ref="E31" r:id="rId14" xr:uid="{85BBC97F-D456-4651-915A-737236835A9C}"/>
    <hyperlink ref="E40" r:id="rId15" xr:uid="{08BEBADF-B6A1-41F3-99C4-F37EDFF0D9ED}"/>
    <hyperlink ref="E44" r:id="rId16" xr:uid="{7EB7D68B-2B86-4815-98A3-030F3106C1B8}"/>
    <hyperlink ref="E51" r:id="rId17" xr:uid="{98094937-AEC8-4D4A-95E9-717874D196D4}"/>
    <hyperlink ref="E53" r:id="rId18" xr:uid="{0EF462D4-6EFF-4D92-B016-CF4DB3C4F210}"/>
    <hyperlink ref="E59" r:id="rId19" xr:uid="{939F006B-040A-4683-ABC1-89F028138DC5}"/>
    <hyperlink ref="E61" r:id="rId20" xr:uid="{C52D58F8-B174-4872-8FCC-8357B87BD661}"/>
    <hyperlink ref="E65" r:id="rId21" xr:uid="{5B138736-65DF-4C28-AB46-2B696E3AF9E3}"/>
    <hyperlink ref="E69" r:id="rId22" xr:uid="{1EBA1471-04F8-427F-9360-68EA794D073A}"/>
    <hyperlink ref="E75" r:id="rId23" xr:uid="{09F0B054-179B-4D69-8C6B-567CB8068F0D}"/>
    <hyperlink ref="E82" r:id="rId24" xr:uid="{0B17155D-60CE-4BCA-834A-85BE79902786}"/>
    <hyperlink ref="E95" r:id="rId25" xr:uid="{03FC12CF-72A9-4CF2-AA78-B99F799C2EE9}"/>
    <hyperlink ref="E97" r:id="rId26" xr:uid="{416BCA47-7EB5-4387-A277-00F270E65A7E}"/>
    <hyperlink ref="E108" r:id="rId27" xr:uid="{8BBB8C6C-DA9C-4F13-86A1-0755325B3C15}"/>
    <hyperlink ref="E116" r:id="rId28" xr:uid="{C82542F1-3C72-43DF-9E27-0653CEB18185}"/>
    <hyperlink ref="E117" r:id="rId29" xr:uid="{655E2E14-CE87-47BA-ACAD-525B4169772E}"/>
    <hyperlink ref="E132" r:id="rId30" xr:uid="{C7004D9B-0863-4516-B7D6-09523DBEA060}"/>
    <hyperlink ref="E143" r:id="rId31" xr:uid="{D637A9A9-AF0D-41D1-BB7D-D318FC291C53}"/>
    <hyperlink ref="E6" r:id="rId32" xr:uid="{7A9EB737-FAE6-46BB-9D1B-F4032A63F217}"/>
    <hyperlink ref="E10" r:id="rId33" xr:uid="{0E999E7F-DDA5-415E-A0BB-C863405C94D6}"/>
    <hyperlink ref="E15" r:id="rId34" xr:uid="{6BC07156-26B8-4B68-8850-60A086C51D93}"/>
    <hyperlink ref="E16" r:id="rId35" xr:uid="{F3C9A93B-AB6E-4AF4-8FBB-20BEFB6C9932}"/>
    <hyperlink ref="E17" r:id="rId36" xr:uid="{DF48F040-FCAE-48E9-B2D2-C59CE5B33C32}"/>
    <hyperlink ref="E20" r:id="rId37" xr:uid="{3517C3DE-696B-4ACB-8715-ECB1C500FF09}"/>
    <hyperlink ref="E21" r:id="rId38" xr:uid="{AA1B4A3C-F37C-499B-9654-53FA43743741}"/>
    <hyperlink ref="E22" r:id="rId39" xr:uid="{547492CA-D375-44FE-9710-603568BB7A7A}"/>
    <hyperlink ref="E26" r:id="rId40" xr:uid="{77B774FE-21CC-4497-9010-E0534AB97046}"/>
    <hyperlink ref="E27" r:id="rId41" xr:uid="{13D1A40A-9EF8-438C-907B-6A0D8B7F68B9}"/>
    <hyperlink ref="E28" r:id="rId42" xr:uid="{93A64CFB-D36E-4FFD-99A0-9F849E706205}"/>
    <hyperlink ref="E29" r:id="rId43" xr:uid="{FF5A23B6-9EB8-4D9D-BDD1-CCD7F84923D7}"/>
    <hyperlink ref="E32" r:id="rId44" xr:uid="{D276B1C1-2112-4FE1-A55F-B6133785A10B}"/>
    <hyperlink ref="E33" r:id="rId45" xr:uid="{84B37AA2-B0EE-4D3F-8156-246725955786}"/>
    <hyperlink ref="E34" r:id="rId46" xr:uid="{086B489C-F432-4365-BDDE-0A7E5D30BD4D}"/>
    <hyperlink ref="E35" r:id="rId47" xr:uid="{4A60EFA7-8E35-435E-B8F1-274D48BD4237}"/>
    <hyperlink ref="E36" r:id="rId48" xr:uid="{FB8492C5-D1BE-4C0D-85F4-E116A61E845A}"/>
    <hyperlink ref="E37" r:id="rId49" xr:uid="{4F8AA87F-50AE-403D-A9C2-863F0EFCA8CE}"/>
    <hyperlink ref="E38" r:id="rId50" xr:uid="{19C459D3-927E-4E1C-B06C-ABB5E1692825}"/>
    <hyperlink ref="E39" r:id="rId51" xr:uid="{DDFCCFF3-9B3C-427B-B126-5AC1E3D5B14C}"/>
    <hyperlink ref="E41" r:id="rId52" xr:uid="{9C4D690A-126D-44B1-9663-CB151E59F120}"/>
    <hyperlink ref="E42" r:id="rId53" xr:uid="{074806B2-3E51-40D4-A0FC-B6837073CA88}"/>
    <hyperlink ref="E43" r:id="rId54" xr:uid="{9FC2708C-F270-4D3C-8588-DCD6D2F27EC1}"/>
    <hyperlink ref="E45" r:id="rId55" xr:uid="{97667D07-9F8E-4BC8-8B2A-C0D6A5CF92AB}"/>
    <hyperlink ref="E46" r:id="rId56" xr:uid="{B2AC26C6-0AB7-4C81-B1E5-8F329E189732}"/>
    <hyperlink ref="E47" r:id="rId57" xr:uid="{1555A0EC-6AE6-4115-B581-6B9A59E9D630}"/>
    <hyperlink ref="E48" r:id="rId58" xr:uid="{594914A6-D246-4474-B508-6E13EFDBD196}"/>
    <hyperlink ref="E49" r:id="rId59" xr:uid="{E357C6BE-2C5F-4E1A-AA67-5FAF8AB2494F}"/>
    <hyperlink ref="E50" r:id="rId60" xr:uid="{C84EF0B2-CEE7-40D2-9B17-7366070916FE}"/>
    <hyperlink ref="E52" r:id="rId61" xr:uid="{14C9ECD1-F7B8-4F5C-B798-DEB319755F18}"/>
    <hyperlink ref="E54" r:id="rId62" xr:uid="{691450FB-605A-4E84-A415-28582C3376D0}"/>
    <hyperlink ref="E55" r:id="rId63" xr:uid="{C75292E3-2893-4C87-92F7-824E9AA7D205}"/>
    <hyperlink ref="E56" r:id="rId64" xr:uid="{752BCAD8-F91E-4616-BB35-D891D5C6D6E7}"/>
    <hyperlink ref="E57" r:id="rId65" xr:uid="{4FE50122-B1FC-4822-867F-84319EA1E169}"/>
    <hyperlink ref="E58" r:id="rId66" xr:uid="{7AC2A405-A50F-4813-8082-FC10CE5F4CFC}"/>
    <hyperlink ref="E60" r:id="rId67" xr:uid="{38C4B164-9CC7-47BA-8A8F-10727DE99D82}"/>
    <hyperlink ref="E62" r:id="rId68" xr:uid="{C078B0D0-F1D7-412A-9DBE-6426473CDB78}"/>
    <hyperlink ref="E63" r:id="rId69" xr:uid="{E3406819-4C8F-4A8B-A2D3-33850CD307B3}"/>
    <hyperlink ref="E64" r:id="rId70" xr:uid="{35A20671-886E-425F-BEED-75FFEA766A15}"/>
    <hyperlink ref="E66" r:id="rId71" xr:uid="{D5A090A5-C201-48B1-AE84-2B63FA70584E}"/>
    <hyperlink ref="E67" r:id="rId72" xr:uid="{A8551933-DA7A-42C9-9E47-4DF5FE0B338C}"/>
    <hyperlink ref="E68" r:id="rId73" xr:uid="{2C1B8408-E717-4E43-9891-75792CB1D555}"/>
    <hyperlink ref="E70" r:id="rId74" xr:uid="{AB3DB120-B2B8-4639-AD30-FA1E985CF7F3}"/>
    <hyperlink ref="E71" r:id="rId75" xr:uid="{22EE35BA-4528-48E9-BD10-E9055B93EE49}"/>
    <hyperlink ref="E72" r:id="rId76" xr:uid="{AB713FC4-7EA3-4B6B-A704-C630D87EFC37}"/>
    <hyperlink ref="E73" r:id="rId77" xr:uid="{A76C510D-6B7B-4B39-8B20-8838D5005DD0}"/>
    <hyperlink ref="E74" r:id="rId78" xr:uid="{D073D24A-E47A-42B2-9F80-7ABC084EBC91}"/>
    <hyperlink ref="E76" r:id="rId79" xr:uid="{3FA65BD4-5FA9-4B5D-BC7B-CBB071CEBAFA}"/>
    <hyperlink ref="E77" r:id="rId80" xr:uid="{DECE374E-2865-421D-B978-0336A1E7F4F3}"/>
    <hyperlink ref="E78" r:id="rId81" xr:uid="{9489BCE5-EF4D-43A7-AEE5-6C89884D7B0E}"/>
    <hyperlink ref="E79" r:id="rId82" xr:uid="{EA405359-1F51-46A1-A86A-DFE98C5C6759}"/>
    <hyperlink ref="E80" r:id="rId83" xr:uid="{90889463-255E-4667-8AA6-3151EC574358}"/>
    <hyperlink ref="E81" r:id="rId84" xr:uid="{B3802D4A-E976-419A-A631-8315556AA39F}"/>
    <hyperlink ref="E83" r:id="rId85" xr:uid="{DF85BA07-328B-4675-8757-98E49B6415B7}"/>
    <hyperlink ref="E84" r:id="rId86" xr:uid="{E936C048-013F-4DEC-ACCF-57DC53E9C8AE}"/>
    <hyperlink ref="E85" r:id="rId87" xr:uid="{974EC8E9-30D4-47FA-BD60-244A81888949}"/>
    <hyperlink ref="E86" r:id="rId88" xr:uid="{636B6D17-EE10-4DDB-8272-683B2FF05071}"/>
    <hyperlink ref="E87" r:id="rId89" xr:uid="{83641FC8-3FFD-48BC-A7FA-D9E85F25080E}"/>
    <hyperlink ref="E88" r:id="rId90" xr:uid="{29FAABBE-112D-4394-8D9A-C12B1ACD17E6}"/>
    <hyperlink ref="E89" r:id="rId91" xr:uid="{EC7021AC-A662-440B-9EEE-607949B21B9A}"/>
    <hyperlink ref="E90" r:id="rId92" xr:uid="{85E7658E-548A-4921-A3B7-B017497C2C14}"/>
    <hyperlink ref="E91" r:id="rId93" xr:uid="{232246F9-5EA8-4892-AA14-7ED76E7375B4}"/>
    <hyperlink ref="E92" r:id="rId94" xr:uid="{C83E6337-5B4F-4350-94D8-547221765D92}"/>
    <hyperlink ref="E93" r:id="rId95" xr:uid="{78DDB679-C9FD-4E53-B175-E54E6F3C02AC}"/>
    <hyperlink ref="E96" r:id="rId96" xr:uid="{F7F3CB01-071F-40CC-A94E-0BE376E7AB68}"/>
    <hyperlink ref="E94" r:id="rId97" xr:uid="{3E79DD93-2848-49DE-B863-999D906556FA}"/>
    <hyperlink ref="E98" r:id="rId98" xr:uid="{EE19064B-E3F5-40D9-907E-D9491EAC4972}"/>
    <hyperlink ref="E99" r:id="rId99" xr:uid="{0B00DD13-3FCF-456F-AF0B-916C68FB96EE}"/>
    <hyperlink ref="E100" r:id="rId100" xr:uid="{44754D10-0869-444B-A53C-FC60AF4881CB}"/>
    <hyperlink ref="E101" r:id="rId101" xr:uid="{AFAA41D2-B84E-44E2-8363-945A4D8845BB}"/>
    <hyperlink ref="E102" r:id="rId102" xr:uid="{56AF9C6B-4CB5-4450-9C9E-7B8B5E87349D}"/>
    <hyperlink ref="E103" r:id="rId103" xr:uid="{6B4AFC56-016C-4B99-916C-7EA79E83C7DE}"/>
    <hyperlink ref="E104" r:id="rId104" xr:uid="{4E72AF4D-9051-47E7-94EB-18A67C9EA8FA}"/>
    <hyperlink ref="E105" r:id="rId105" xr:uid="{E58E79F3-76F7-4B30-BC1A-3A0E7A69D7B0}"/>
    <hyperlink ref="E106" r:id="rId106" xr:uid="{F2EAB107-9D21-4DD3-A1EC-DF781364DC87}"/>
    <hyperlink ref="E107" r:id="rId107" xr:uid="{14C04385-17E5-447E-8BCA-79EAA7FAE0EB}"/>
    <hyperlink ref="E109" r:id="rId108" xr:uid="{538D7EE2-E041-4CFE-93DD-12C171E4727B}"/>
    <hyperlink ref="E110" r:id="rId109" xr:uid="{33E0A9C2-E5C4-4306-A0DC-0277A981D1C1}"/>
    <hyperlink ref="E112" r:id="rId110" xr:uid="{F0594EF6-1801-432C-9D77-A3BA8BF45B99}"/>
    <hyperlink ref="E111" r:id="rId111" xr:uid="{6CE68244-9950-406D-9A96-3E1D87A94EC7}"/>
    <hyperlink ref="E113" r:id="rId112" xr:uid="{CB792273-B78B-4F63-954E-A15B2A494A3A}"/>
    <hyperlink ref="E114" r:id="rId113" xr:uid="{19D5671C-289C-42D9-BDCF-9E4334A7A303}"/>
    <hyperlink ref="E115" r:id="rId114" xr:uid="{D005F48B-AA3C-4E92-836E-3DED71899E4D}"/>
    <hyperlink ref="E118" r:id="rId115" xr:uid="{DF6722C6-D692-477F-AFF4-A539464CFA0C}"/>
    <hyperlink ref="E119" r:id="rId116" xr:uid="{2E97DEB5-0FC6-4475-BF78-52A4DA43420B}"/>
    <hyperlink ref="E120" r:id="rId117" xr:uid="{12D0188D-78A5-4B7D-A38F-692CADCF89A0}"/>
    <hyperlink ref="E121" r:id="rId118" xr:uid="{AF11A365-9319-4A9C-8993-61596448B641}"/>
    <hyperlink ref="E122" r:id="rId119" xr:uid="{96284E3E-D580-45A9-AED8-71B6B2DB22B5}"/>
    <hyperlink ref="E123" r:id="rId120" xr:uid="{2BD607E4-1D4F-496B-8E6F-FB5019E8781D}"/>
    <hyperlink ref="E124" r:id="rId121" xr:uid="{50A36C94-BCAA-47F6-B3EE-F81037B63990}"/>
    <hyperlink ref="E125" r:id="rId122" xr:uid="{36C3FA73-3529-4B15-8909-F4ACADD13464}"/>
    <hyperlink ref="E126" r:id="rId123" xr:uid="{B606A791-C5F4-4EAA-A729-CF7CAF611BD1}"/>
    <hyperlink ref="E127" r:id="rId124" xr:uid="{07196E5E-6E6E-4B34-9333-D2C0846D081E}"/>
    <hyperlink ref="E128" r:id="rId125" xr:uid="{1E10203C-6548-4505-BAEC-EB5983412591}"/>
    <hyperlink ref="E129" r:id="rId126" xr:uid="{E8AF2E60-23CB-4CF0-86C3-DD33C63F2AC4}"/>
    <hyperlink ref="E130" r:id="rId127" xr:uid="{D317372E-06FB-4D0C-AA4B-9364BC6F8434}"/>
    <hyperlink ref="E131" r:id="rId128" xr:uid="{03BD0FC7-3AEE-42EC-B1E0-E5AC5D03CA7E}"/>
    <hyperlink ref="E133" r:id="rId129" xr:uid="{0DBBD307-209B-43DF-A504-4221EFA934FA}"/>
    <hyperlink ref="E134" r:id="rId130" xr:uid="{36CCBAC1-522C-4524-A195-4A0E3CF8010C}"/>
    <hyperlink ref="E135" r:id="rId131" xr:uid="{C6673050-3D46-4E97-80F9-0BC908893E4E}"/>
    <hyperlink ref="E136" r:id="rId132" xr:uid="{E3CED206-F9E8-4874-A457-2E8166968D72}"/>
    <hyperlink ref="E137" r:id="rId133" xr:uid="{264DC52C-12A6-46C7-B331-9A5F14D81A9B}"/>
    <hyperlink ref="E138" r:id="rId134" xr:uid="{8259E456-CCCD-46C9-AB44-6AE3CF62E841}"/>
    <hyperlink ref="E139" r:id="rId135" xr:uid="{E5892BEF-2017-429B-999D-1BA583D21234}"/>
    <hyperlink ref="E140" r:id="rId136" xr:uid="{20C796B4-00E8-4B4D-8AE2-7C05442DE10D}"/>
    <hyperlink ref="E141" r:id="rId137" xr:uid="{97C9BB06-D66D-4027-8366-53A07FB496D7}"/>
    <hyperlink ref="E142" r:id="rId138" xr:uid="{CAFF119A-846C-4AB6-9624-D96528FEFA59}"/>
    <hyperlink ref="E144" r:id="rId139" xr:uid="{A84157B7-EEAE-4647-B38B-4DF4D7F9AB6E}"/>
    <hyperlink ref="E145" r:id="rId140" xr:uid="{4954AC09-EC4F-4759-9D25-4F0FEA212B13}"/>
    <hyperlink ref="E146" r:id="rId141" xr:uid="{8E2D3B07-899A-42F8-A8DA-F4AE2C9D6C79}"/>
    <hyperlink ref="E147" r:id="rId142" xr:uid="{7BF3A48A-998F-4E83-BA59-85CD0D683D73}"/>
    <hyperlink ref="E148" r:id="rId143" xr:uid="{C1796E28-9CE9-4658-84FD-241EF99F5971}"/>
    <hyperlink ref="E149" r:id="rId144" xr:uid="{827081F8-4563-42D1-A75B-3E26261A20D1}"/>
    <hyperlink ref="E150" r:id="rId145" xr:uid="{55A2AEF8-396E-4EE0-9D4E-BCBA8F498978}"/>
    <hyperlink ref="E151" r:id="rId146" xr:uid="{0C2F9C9E-A89C-495E-A6F0-9FDB4FA6B709}"/>
    <hyperlink ref="E152" r:id="rId147" xr:uid="{E6AF75C9-9EC4-44A9-8414-BD08B998AD66}"/>
    <hyperlink ref="E153" r:id="rId148" xr:uid="{18696B37-8953-4069-9775-76054FA25F5C}"/>
    <hyperlink ref="E154" r:id="rId149" xr:uid="{4E3DA8B6-463C-4653-AC32-6FC018DE0B50}"/>
    <hyperlink ref="E155" r:id="rId150" xr:uid="{239EE95B-9C7C-4F04-AF5A-E946A4E2231F}"/>
    <hyperlink ref="E156" r:id="rId151" xr:uid="{BA9FE307-1003-4C0A-8458-321BC5146871}"/>
    <hyperlink ref="E157" r:id="rId152" xr:uid="{96E8B978-0039-47BE-BCCF-B3B6E7C8F2DF}"/>
    <hyperlink ref="E158" r:id="rId153" xr:uid="{74DBF020-21B0-47F5-AF36-50AA6881F316}"/>
    <hyperlink ref="E159" r:id="rId154" xr:uid="{B86A0745-42AA-4DD1-8095-88FE3C06A2CC}"/>
    <hyperlink ref="E160" r:id="rId155" xr:uid="{8BFDC00C-B7E3-429C-88BF-0D2BB55474A7}"/>
    <hyperlink ref="E161" r:id="rId156" xr:uid="{0C91047D-77E0-4136-B417-584649A43A38}"/>
    <hyperlink ref="E162" r:id="rId157" xr:uid="{9D47DFFF-E129-4781-97D3-155CD1C19643}"/>
    <hyperlink ref="E163" r:id="rId158" xr:uid="{F354E1FE-4B2F-4932-BCB3-A1E7818766AC}"/>
    <hyperlink ref="E164" r:id="rId159" xr:uid="{0DFBBECE-6C60-485D-90E0-F8CE43F06E84}"/>
    <hyperlink ref="E165" r:id="rId160" xr:uid="{959A1F26-1DD8-4189-B0DF-0BA092B71FF6}"/>
    <hyperlink ref="E166" r:id="rId161" xr:uid="{72B5D4FD-DC22-44D2-8E7C-12D936780C66}"/>
    <hyperlink ref="E167" r:id="rId162" xr:uid="{E9D437C2-8A97-4364-8844-999495669674}"/>
    <hyperlink ref="E168" r:id="rId163" xr:uid="{C9E589E8-6228-4B5B-A285-CFDDD9C88D58}"/>
    <hyperlink ref="E169" r:id="rId164" xr:uid="{8C8FE895-740A-473E-86D1-5214AEFBD866}"/>
    <hyperlink ref="E170" r:id="rId165" xr:uid="{DD18A9D7-7EE1-4226-8FDE-8AF002A2CC6F}"/>
    <hyperlink ref="E171" r:id="rId166" xr:uid="{2BDB6C84-C595-4E4B-8240-32B50D7E79BC}"/>
    <hyperlink ref="E172" r:id="rId167" xr:uid="{E8639844-EAF7-4861-B9BD-0E26B55FD9C7}"/>
    <hyperlink ref="E173" r:id="rId168" xr:uid="{84051E7A-397D-47D5-9802-F72B4A2414CD}"/>
    <hyperlink ref="E174" r:id="rId169" xr:uid="{4345F046-C860-4F69-B5A1-D73E89092441}"/>
    <hyperlink ref="E175" r:id="rId170" xr:uid="{A667E667-F81E-43AD-BF34-686302EEA984}"/>
    <hyperlink ref="E176" r:id="rId171" xr:uid="{CEADCA75-A40A-45A9-AFA4-D69C032D9631}"/>
    <hyperlink ref="E177" r:id="rId172" xr:uid="{CF5A03A8-E244-4E6D-9BE7-6BE80B996573}"/>
    <hyperlink ref="E178" r:id="rId173" xr:uid="{ECED524C-F1DD-44C9-9B5B-5A0B6EA2F53D}"/>
    <hyperlink ref="E179" r:id="rId174" xr:uid="{D2586580-CE47-44CF-B1A9-06E27348D97F}"/>
    <hyperlink ref="E180" r:id="rId175" xr:uid="{C3D2AAB1-8513-4822-8EA3-F4B49BB817D5}"/>
    <hyperlink ref="E181" r:id="rId176" xr:uid="{F9F670D0-3B86-4FE0-A5CE-FB19A2F487A8}"/>
    <hyperlink ref="E182" r:id="rId177" xr:uid="{B708EFAB-1147-497B-A705-5D51CF9CB777}"/>
    <hyperlink ref="E183" r:id="rId178" xr:uid="{65E193CF-22E9-42FA-8925-F0CAD17CA2A6}"/>
    <hyperlink ref="E184" r:id="rId179" xr:uid="{0CF199E0-1868-45C2-9A46-9595DDF51C2B}"/>
    <hyperlink ref="E185" r:id="rId180" xr:uid="{60C9C469-3903-4ABC-A894-210BE7DA1F98}"/>
    <hyperlink ref="E186" r:id="rId181" xr:uid="{E371BE06-D62B-4C21-9BF0-FFF60915CF3D}"/>
    <hyperlink ref="E187" r:id="rId182" xr:uid="{248DC6A4-24A5-4836-8793-33B9559241E7}"/>
    <hyperlink ref="E188" r:id="rId183" xr:uid="{4A6C57EC-41C9-45FD-9FC2-8DCD32B431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1C8A-1E11-494B-98EE-054511FD9172}">
  <dimension ref="A1:F223"/>
  <sheetViews>
    <sheetView workbookViewId="0">
      <selection sqref="A1:E1"/>
    </sheetView>
  </sheetViews>
  <sheetFormatPr defaultColWidth="8.88671875" defaultRowHeight="14.4" x14ac:dyDescent="0.3"/>
  <cols>
    <col min="1" max="1" width="8" style="2" customWidth="1"/>
    <col min="2" max="2" width="27.5546875" style="4" bestFit="1" customWidth="1"/>
    <col min="3" max="3" width="30.44140625" style="4" customWidth="1"/>
    <col min="4" max="4" width="32.6640625" style="4" customWidth="1"/>
    <col min="5" max="5" width="49.88671875" style="2" bestFit="1" customWidth="1"/>
    <col min="6" max="16384" width="8.88671875" style="2"/>
  </cols>
  <sheetData>
    <row r="1" spans="1:6" customFormat="1" ht="45.6" customHeight="1" x14ac:dyDescent="0.3">
      <c r="A1" s="23" t="s">
        <v>0</v>
      </c>
      <c r="B1" s="23"/>
      <c r="C1" s="23"/>
      <c r="D1" s="23"/>
      <c r="E1" s="23"/>
    </row>
    <row r="2" spans="1:6" customFormat="1" ht="8.4" customHeight="1" x14ac:dyDescent="0.3">
      <c r="A2" s="10"/>
      <c r="B2" s="10"/>
      <c r="C2" s="10"/>
      <c r="D2" s="10"/>
      <c r="E2" s="10"/>
    </row>
    <row r="3" spans="1:6" customFormat="1" ht="19.8" x14ac:dyDescent="0.4">
      <c r="A3" s="11"/>
      <c r="B3" s="9" t="s">
        <v>521</v>
      </c>
      <c r="C3" s="11"/>
      <c r="D3" s="11"/>
      <c r="E3" s="11"/>
      <c r="F3" s="5"/>
    </row>
    <row r="4" spans="1:6" customFormat="1" ht="7.2" customHeight="1" x14ac:dyDescent="0.3">
      <c r="A4" s="2"/>
      <c r="B4" s="4"/>
      <c r="C4" s="4"/>
      <c r="D4" s="4"/>
      <c r="F4" s="5"/>
    </row>
    <row r="5" spans="1:6" x14ac:dyDescent="0.3">
      <c r="A5" s="1" t="s">
        <v>2</v>
      </c>
      <c r="B5" s="3" t="s">
        <v>3</v>
      </c>
      <c r="C5" s="3" t="s">
        <v>522</v>
      </c>
      <c r="D5" s="3" t="s">
        <v>523</v>
      </c>
      <c r="E5" s="3" t="s">
        <v>6</v>
      </c>
    </row>
    <row r="6" spans="1:6" x14ac:dyDescent="0.3">
      <c r="A6" s="2">
        <v>1</v>
      </c>
      <c r="B6" s="4" t="s">
        <v>524</v>
      </c>
      <c r="C6" s="4" t="s">
        <v>525</v>
      </c>
      <c r="D6" s="4" t="s">
        <v>526</v>
      </c>
      <c r="E6" s="5" t="s">
        <v>527</v>
      </c>
    </row>
    <row r="7" spans="1:6" x14ac:dyDescent="0.3">
      <c r="A7" s="2">
        <v>2</v>
      </c>
      <c r="B7" s="4" t="s">
        <v>528</v>
      </c>
      <c r="C7" s="4" t="s">
        <v>529</v>
      </c>
      <c r="D7" s="4" t="s">
        <v>530</v>
      </c>
      <c r="E7" s="5" t="s">
        <v>531</v>
      </c>
    </row>
    <row r="8" spans="1:6" x14ac:dyDescent="0.3">
      <c r="A8" s="2">
        <v>3</v>
      </c>
      <c r="B8" s="4" t="s">
        <v>532</v>
      </c>
      <c r="C8" s="4" t="s">
        <v>533</v>
      </c>
      <c r="D8" s="4" t="s">
        <v>40</v>
      </c>
      <c r="E8" s="5" t="s">
        <v>534</v>
      </c>
    </row>
    <row r="9" spans="1:6" x14ac:dyDescent="0.3">
      <c r="A9" s="2">
        <v>4</v>
      </c>
      <c r="B9" s="4" t="s">
        <v>535</v>
      </c>
      <c r="C9" s="4" t="s">
        <v>536</v>
      </c>
      <c r="D9" s="4" t="s">
        <v>526</v>
      </c>
      <c r="E9" s="5" t="s">
        <v>537</v>
      </c>
    </row>
    <row r="10" spans="1:6" x14ac:dyDescent="0.3">
      <c r="A10" s="2">
        <v>5</v>
      </c>
      <c r="B10" s="4" t="s">
        <v>538</v>
      </c>
      <c r="C10" s="4" t="s">
        <v>539</v>
      </c>
      <c r="D10" s="4" t="s">
        <v>150</v>
      </c>
      <c r="E10" s="5" t="s">
        <v>540</v>
      </c>
    </row>
    <row r="11" spans="1:6" x14ac:dyDescent="0.3">
      <c r="A11" s="2">
        <v>6</v>
      </c>
      <c r="B11" s="4" t="s">
        <v>541</v>
      </c>
      <c r="C11" s="4" t="s">
        <v>542</v>
      </c>
      <c r="D11" s="4" t="s">
        <v>543</v>
      </c>
      <c r="E11" s="5" t="s">
        <v>544</v>
      </c>
    </row>
    <row r="12" spans="1:6" x14ac:dyDescent="0.3">
      <c r="A12" s="2">
        <v>7</v>
      </c>
      <c r="B12" s="4" t="s">
        <v>545</v>
      </c>
      <c r="C12" s="4" t="s">
        <v>546</v>
      </c>
      <c r="D12" s="4" t="s">
        <v>547</v>
      </c>
      <c r="E12" s="5" t="s">
        <v>548</v>
      </c>
    </row>
    <row r="13" spans="1:6" x14ac:dyDescent="0.3">
      <c r="A13" s="2">
        <v>8</v>
      </c>
      <c r="B13" s="4" t="s">
        <v>549</v>
      </c>
      <c r="C13" s="4" t="s">
        <v>550</v>
      </c>
      <c r="D13" s="4" t="s">
        <v>150</v>
      </c>
      <c r="E13" s="5" t="s">
        <v>551</v>
      </c>
    </row>
    <row r="14" spans="1:6" x14ac:dyDescent="0.3">
      <c r="A14" s="2">
        <v>9</v>
      </c>
      <c r="B14" s="4" t="s">
        <v>552</v>
      </c>
      <c r="C14" s="4" t="s">
        <v>553</v>
      </c>
      <c r="D14" s="4" t="s">
        <v>60</v>
      </c>
      <c r="E14" s="5" t="s">
        <v>554</v>
      </c>
    </row>
    <row r="15" spans="1:6" x14ac:dyDescent="0.3">
      <c r="A15" s="2">
        <v>10</v>
      </c>
      <c r="B15" s="4" t="s">
        <v>555</v>
      </c>
      <c r="C15" s="4" t="s">
        <v>556</v>
      </c>
      <c r="D15" s="4" t="s">
        <v>547</v>
      </c>
      <c r="E15" s="5" t="s">
        <v>557</v>
      </c>
    </row>
    <row r="16" spans="1:6" x14ac:dyDescent="0.3">
      <c r="A16" s="2">
        <v>11</v>
      </c>
      <c r="B16" s="4" t="s">
        <v>558</v>
      </c>
      <c r="C16" s="4" t="s">
        <v>559</v>
      </c>
      <c r="D16" s="4" t="s">
        <v>150</v>
      </c>
      <c r="E16" s="5" t="s">
        <v>560</v>
      </c>
    </row>
    <row r="17" spans="1:5" x14ac:dyDescent="0.3">
      <c r="A17" s="2">
        <v>12</v>
      </c>
      <c r="B17" s="4" t="s">
        <v>561</v>
      </c>
      <c r="C17" s="4" t="s">
        <v>562</v>
      </c>
      <c r="D17" s="4" t="s">
        <v>563</v>
      </c>
      <c r="E17" s="5" t="s">
        <v>564</v>
      </c>
    </row>
    <row r="18" spans="1:5" x14ac:dyDescent="0.3">
      <c r="A18" s="2">
        <v>13</v>
      </c>
      <c r="B18" s="4" t="s">
        <v>565</v>
      </c>
      <c r="C18" s="4" t="s">
        <v>566</v>
      </c>
      <c r="D18" s="4" t="s">
        <v>40</v>
      </c>
      <c r="E18" s="5" t="s">
        <v>567</v>
      </c>
    </row>
    <row r="19" spans="1:5" x14ac:dyDescent="0.3">
      <c r="A19" s="2">
        <v>14</v>
      </c>
      <c r="B19" s="4" t="s">
        <v>568</v>
      </c>
      <c r="C19" s="4" t="s">
        <v>569</v>
      </c>
      <c r="D19" s="4" t="s">
        <v>570</v>
      </c>
      <c r="E19" s="5" t="s">
        <v>571</v>
      </c>
    </row>
    <row r="20" spans="1:5" x14ac:dyDescent="0.3">
      <c r="A20" s="2">
        <v>15</v>
      </c>
      <c r="B20" s="4" t="s">
        <v>572</v>
      </c>
      <c r="C20" s="4" t="s">
        <v>573</v>
      </c>
      <c r="D20" s="4" t="s">
        <v>150</v>
      </c>
      <c r="E20" s="5" t="s">
        <v>574</v>
      </c>
    </row>
    <row r="21" spans="1:5" x14ac:dyDescent="0.3">
      <c r="A21" s="2">
        <v>16</v>
      </c>
      <c r="B21" s="4" t="s">
        <v>575</v>
      </c>
      <c r="C21" s="4" t="s">
        <v>576</v>
      </c>
      <c r="D21" s="4" t="s">
        <v>44</v>
      </c>
      <c r="E21" s="5" t="s">
        <v>577</v>
      </c>
    </row>
    <row r="22" spans="1:5" x14ac:dyDescent="0.3">
      <c r="A22" s="2">
        <v>17</v>
      </c>
      <c r="B22" s="4" t="s">
        <v>578</v>
      </c>
      <c r="C22" s="4" t="s">
        <v>579</v>
      </c>
      <c r="D22" s="4" t="s">
        <v>48</v>
      </c>
      <c r="E22" s="5" t="s">
        <v>580</v>
      </c>
    </row>
    <row r="23" spans="1:5" x14ac:dyDescent="0.3">
      <c r="A23" s="2">
        <v>18</v>
      </c>
      <c r="B23" s="4" t="s">
        <v>581</v>
      </c>
      <c r="C23" s="4" t="s">
        <v>582</v>
      </c>
      <c r="D23" s="4" t="s">
        <v>93</v>
      </c>
      <c r="E23" s="5" t="s">
        <v>583</v>
      </c>
    </row>
    <row r="24" spans="1:5" x14ac:dyDescent="0.3">
      <c r="A24" s="2">
        <v>19</v>
      </c>
      <c r="B24" s="4" t="s">
        <v>584</v>
      </c>
      <c r="C24" s="4" t="s">
        <v>585</v>
      </c>
      <c r="D24" s="4" t="s">
        <v>586</v>
      </c>
      <c r="E24" s="5" t="s">
        <v>587</v>
      </c>
    </row>
    <row r="25" spans="1:5" x14ac:dyDescent="0.3">
      <c r="A25" s="2">
        <v>20</v>
      </c>
      <c r="B25" s="4" t="s">
        <v>588</v>
      </c>
      <c r="C25" s="4" t="s">
        <v>589</v>
      </c>
      <c r="D25" s="4" t="s">
        <v>526</v>
      </c>
      <c r="E25" s="5" t="s">
        <v>590</v>
      </c>
    </row>
    <row r="26" spans="1:5" x14ac:dyDescent="0.3">
      <c r="A26" s="2">
        <v>21</v>
      </c>
      <c r="B26" s="4" t="s">
        <v>591</v>
      </c>
      <c r="C26" s="4" t="s">
        <v>592</v>
      </c>
      <c r="D26" s="4" t="s">
        <v>593</v>
      </c>
      <c r="E26" s="5" t="s">
        <v>594</v>
      </c>
    </row>
    <row r="27" spans="1:5" x14ac:dyDescent="0.3">
      <c r="A27" s="2">
        <v>22</v>
      </c>
      <c r="B27" s="4" t="s">
        <v>595</v>
      </c>
      <c r="C27" s="4" t="s">
        <v>596</v>
      </c>
      <c r="D27" s="4" t="s">
        <v>526</v>
      </c>
      <c r="E27" s="5" t="s">
        <v>597</v>
      </c>
    </row>
    <row r="28" spans="1:5" x14ac:dyDescent="0.3">
      <c r="A28" s="2">
        <v>23</v>
      </c>
      <c r="B28" s="4" t="s">
        <v>598</v>
      </c>
      <c r="C28" s="4" t="s">
        <v>599</v>
      </c>
      <c r="D28" s="4" t="s">
        <v>600</v>
      </c>
      <c r="E28" s="5" t="s">
        <v>601</v>
      </c>
    </row>
    <row r="29" spans="1:5" x14ac:dyDescent="0.3">
      <c r="A29" s="2">
        <v>24</v>
      </c>
      <c r="B29" s="4" t="s">
        <v>602</v>
      </c>
      <c r="C29" s="4" t="s">
        <v>603</v>
      </c>
      <c r="D29" s="4" t="s">
        <v>150</v>
      </c>
      <c r="E29" s="5" t="s">
        <v>604</v>
      </c>
    </row>
    <row r="30" spans="1:5" x14ac:dyDescent="0.3">
      <c r="A30" s="2">
        <v>25</v>
      </c>
      <c r="B30" s="4" t="s">
        <v>605</v>
      </c>
      <c r="C30" s="4" t="s">
        <v>606</v>
      </c>
      <c r="D30" s="4" t="s">
        <v>607</v>
      </c>
      <c r="E30" s="5" t="s">
        <v>608</v>
      </c>
    </row>
    <row r="31" spans="1:5" x14ac:dyDescent="0.3">
      <c r="A31" s="2">
        <v>26</v>
      </c>
      <c r="B31" s="4" t="s">
        <v>609</v>
      </c>
      <c r="C31" s="4" t="s">
        <v>610</v>
      </c>
      <c r="D31" s="4" t="s">
        <v>44</v>
      </c>
      <c r="E31" s="5" t="s">
        <v>611</v>
      </c>
    </row>
    <row r="32" spans="1:5" x14ac:dyDescent="0.3">
      <c r="A32" s="2">
        <v>27</v>
      </c>
      <c r="B32" s="4" t="s">
        <v>612</v>
      </c>
      <c r="C32" s="4" t="s">
        <v>613</v>
      </c>
      <c r="D32" s="4" t="s">
        <v>614</v>
      </c>
      <c r="E32" s="5" t="s">
        <v>615</v>
      </c>
    </row>
    <row r="33" spans="1:5" x14ac:dyDescent="0.3">
      <c r="A33" s="2">
        <v>28</v>
      </c>
      <c r="B33" s="4" t="s">
        <v>616</v>
      </c>
      <c r="C33" s="4" t="s">
        <v>617</v>
      </c>
      <c r="D33" s="4" t="s">
        <v>29</v>
      </c>
      <c r="E33" s="5" t="s">
        <v>618</v>
      </c>
    </row>
    <row r="34" spans="1:5" x14ac:dyDescent="0.3">
      <c r="A34" s="2">
        <v>29</v>
      </c>
      <c r="B34" s="4" t="s">
        <v>619</v>
      </c>
      <c r="C34" s="4" t="s">
        <v>620</v>
      </c>
      <c r="D34" s="4" t="s">
        <v>44</v>
      </c>
      <c r="E34" s="5" t="s">
        <v>621</v>
      </c>
    </row>
    <row r="35" spans="1:5" x14ac:dyDescent="0.3">
      <c r="A35" s="2">
        <v>30</v>
      </c>
      <c r="B35" s="4" t="s">
        <v>622</v>
      </c>
      <c r="C35" s="4" t="s">
        <v>623</v>
      </c>
      <c r="D35" s="4" t="s">
        <v>451</v>
      </c>
      <c r="E35" s="5" t="s">
        <v>624</v>
      </c>
    </row>
    <row r="36" spans="1:5" x14ac:dyDescent="0.3">
      <c r="A36" s="2">
        <v>31</v>
      </c>
      <c r="B36" s="4" t="s">
        <v>625</v>
      </c>
      <c r="C36" s="4" t="s">
        <v>626</v>
      </c>
      <c r="D36" s="4" t="s">
        <v>627</v>
      </c>
      <c r="E36" s="5" t="s">
        <v>628</v>
      </c>
    </row>
    <row r="37" spans="1:5" x14ac:dyDescent="0.3">
      <c r="A37" s="2">
        <v>32</v>
      </c>
      <c r="B37" s="4" t="s">
        <v>629</v>
      </c>
      <c r="C37" s="4" t="s">
        <v>630</v>
      </c>
      <c r="D37" s="4" t="s">
        <v>40</v>
      </c>
      <c r="E37" s="5" t="s">
        <v>631</v>
      </c>
    </row>
    <row r="38" spans="1:5" x14ac:dyDescent="0.3">
      <c r="A38" s="2">
        <v>33</v>
      </c>
      <c r="B38" s="4" t="s">
        <v>632</v>
      </c>
      <c r="C38" s="4" t="s">
        <v>633</v>
      </c>
      <c r="D38" s="4" t="s">
        <v>634</v>
      </c>
      <c r="E38" s="5" t="s">
        <v>635</v>
      </c>
    </row>
    <row r="39" spans="1:5" x14ac:dyDescent="0.3">
      <c r="A39" s="2">
        <v>34</v>
      </c>
      <c r="B39" s="4" t="s">
        <v>636</v>
      </c>
      <c r="C39" s="4" t="s">
        <v>637</v>
      </c>
      <c r="D39" s="4" t="s">
        <v>526</v>
      </c>
      <c r="E39" s="5" t="s">
        <v>638</v>
      </c>
    </row>
    <row r="40" spans="1:5" x14ac:dyDescent="0.3">
      <c r="A40" s="2">
        <v>35</v>
      </c>
      <c r="B40" s="4" t="s">
        <v>639</v>
      </c>
      <c r="C40" s="4" t="s">
        <v>640</v>
      </c>
      <c r="D40" s="4" t="s">
        <v>438</v>
      </c>
      <c r="E40" s="5" t="s">
        <v>641</v>
      </c>
    </row>
    <row r="41" spans="1:5" x14ac:dyDescent="0.3">
      <c r="A41" s="2">
        <v>36</v>
      </c>
      <c r="B41" s="4" t="s">
        <v>642</v>
      </c>
      <c r="C41" s="4" t="s">
        <v>643</v>
      </c>
      <c r="D41" s="4" t="s">
        <v>644</v>
      </c>
      <c r="E41" s="5" t="s">
        <v>645</v>
      </c>
    </row>
    <row r="42" spans="1:5" x14ac:dyDescent="0.3">
      <c r="A42" s="2">
        <v>37</v>
      </c>
      <c r="B42" s="4" t="s">
        <v>646</v>
      </c>
      <c r="C42" s="4" t="s">
        <v>647</v>
      </c>
      <c r="D42" s="4" t="s">
        <v>150</v>
      </c>
      <c r="E42" s="5" t="s">
        <v>648</v>
      </c>
    </row>
    <row r="43" spans="1:5" x14ac:dyDescent="0.3">
      <c r="A43" s="2">
        <v>38</v>
      </c>
      <c r="B43" s="4" t="s">
        <v>649</v>
      </c>
      <c r="C43" s="4" t="s">
        <v>650</v>
      </c>
      <c r="D43" s="4" t="s">
        <v>150</v>
      </c>
      <c r="E43" s="5" t="s">
        <v>651</v>
      </c>
    </row>
    <row r="44" spans="1:5" x14ac:dyDescent="0.3">
      <c r="A44" s="2">
        <v>39</v>
      </c>
      <c r="B44" s="4" t="s">
        <v>652</v>
      </c>
      <c r="C44" s="4" t="s">
        <v>653</v>
      </c>
      <c r="D44" s="4" t="s">
        <v>9</v>
      </c>
      <c r="E44" s="5" t="s">
        <v>654</v>
      </c>
    </row>
    <row r="45" spans="1:5" x14ac:dyDescent="0.3">
      <c r="A45" s="2">
        <v>40</v>
      </c>
      <c r="B45" s="4" t="s">
        <v>655</v>
      </c>
      <c r="C45" s="4" t="s">
        <v>656</v>
      </c>
      <c r="D45" s="4" t="s">
        <v>25</v>
      </c>
      <c r="E45" s="5" t="s">
        <v>657</v>
      </c>
    </row>
    <row r="46" spans="1:5" x14ac:dyDescent="0.3">
      <c r="A46" s="2">
        <v>41</v>
      </c>
      <c r="B46" s="4" t="s">
        <v>658</v>
      </c>
      <c r="C46" s="4" t="s">
        <v>659</v>
      </c>
      <c r="D46" s="4" t="s">
        <v>660</v>
      </c>
      <c r="E46" s="5" t="s">
        <v>661</v>
      </c>
    </row>
    <row r="47" spans="1:5" x14ac:dyDescent="0.3">
      <c r="A47" s="2">
        <v>42</v>
      </c>
      <c r="B47" s="4" t="s">
        <v>662</v>
      </c>
      <c r="C47" s="4" t="s">
        <v>663</v>
      </c>
      <c r="D47" s="4" t="s">
        <v>150</v>
      </c>
      <c r="E47" s="5" t="s">
        <v>664</v>
      </c>
    </row>
    <row r="48" spans="1:5" x14ac:dyDescent="0.3">
      <c r="A48" s="2">
        <v>43</v>
      </c>
      <c r="B48" s="4" t="s">
        <v>665</v>
      </c>
      <c r="C48" s="4" t="s">
        <v>666</v>
      </c>
      <c r="D48" s="4" t="s">
        <v>40</v>
      </c>
      <c r="E48" s="5" t="s">
        <v>667</v>
      </c>
    </row>
    <row r="49" spans="1:5" x14ac:dyDescent="0.3">
      <c r="A49" s="2">
        <v>44</v>
      </c>
      <c r="B49" s="4" t="s">
        <v>668</v>
      </c>
      <c r="C49" s="4" t="s">
        <v>669</v>
      </c>
      <c r="D49" s="4" t="s">
        <v>150</v>
      </c>
      <c r="E49" s="5" t="s">
        <v>670</v>
      </c>
    </row>
    <row r="50" spans="1:5" x14ac:dyDescent="0.3">
      <c r="A50" s="2">
        <v>45</v>
      </c>
      <c r="B50" s="4" t="s">
        <v>671</v>
      </c>
      <c r="C50" s="4" t="s">
        <v>672</v>
      </c>
      <c r="D50" s="4" t="s">
        <v>673</v>
      </c>
      <c r="E50" s="5" t="s">
        <v>674</v>
      </c>
    </row>
    <row r="51" spans="1:5" x14ac:dyDescent="0.3">
      <c r="A51" s="2">
        <v>46</v>
      </c>
      <c r="B51" s="4" t="s">
        <v>675</v>
      </c>
      <c r="C51" s="4" t="s">
        <v>676</v>
      </c>
      <c r="D51" s="4" t="s">
        <v>150</v>
      </c>
      <c r="E51" s="5" t="s">
        <v>677</v>
      </c>
    </row>
    <row r="52" spans="1:5" x14ac:dyDescent="0.3">
      <c r="A52" s="2">
        <v>47</v>
      </c>
      <c r="B52" s="4" t="s">
        <v>678</v>
      </c>
      <c r="C52" s="4" t="s">
        <v>679</v>
      </c>
      <c r="D52" s="4" t="s">
        <v>93</v>
      </c>
      <c r="E52" s="5" t="s">
        <v>680</v>
      </c>
    </row>
    <row r="53" spans="1:5" x14ac:dyDescent="0.3">
      <c r="A53" s="2">
        <v>48</v>
      </c>
      <c r="B53" s="4" t="s">
        <v>681</v>
      </c>
      <c r="C53" s="4" t="s">
        <v>682</v>
      </c>
      <c r="D53" s="4" t="s">
        <v>526</v>
      </c>
      <c r="E53" s="5" t="s">
        <v>683</v>
      </c>
    </row>
    <row r="54" spans="1:5" x14ac:dyDescent="0.3">
      <c r="A54" s="2">
        <v>49</v>
      </c>
      <c r="B54" s="4" t="s">
        <v>684</v>
      </c>
      <c r="C54" s="4" t="s">
        <v>685</v>
      </c>
      <c r="D54" s="4" t="s">
        <v>25</v>
      </c>
      <c r="E54" s="5" t="s">
        <v>686</v>
      </c>
    </row>
    <row r="55" spans="1:5" x14ac:dyDescent="0.3">
      <c r="A55" s="2">
        <v>50</v>
      </c>
      <c r="B55" s="4" t="s">
        <v>687</v>
      </c>
      <c r="C55" s="4" t="s">
        <v>688</v>
      </c>
      <c r="D55" s="4" t="s">
        <v>150</v>
      </c>
      <c r="E55" s="5" t="s">
        <v>689</v>
      </c>
    </row>
    <row r="56" spans="1:5" x14ac:dyDescent="0.3">
      <c r="A56" s="2">
        <v>51</v>
      </c>
      <c r="B56" s="4" t="s">
        <v>690</v>
      </c>
      <c r="C56" s="4" t="s">
        <v>691</v>
      </c>
      <c r="D56" s="4" t="s">
        <v>607</v>
      </c>
      <c r="E56" s="5" t="s">
        <v>692</v>
      </c>
    </row>
    <row r="57" spans="1:5" x14ac:dyDescent="0.3">
      <c r="A57" s="2">
        <v>52</v>
      </c>
      <c r="B57" s="4" t="s">
        <v>693</v>
      </c>
      <c r="C57" s="4" t="s">
        <v>694</v>
      </c>
      <c r="D57" s="4" t="s">
        <v>40</v>
      </c>
      <c r="E57" s="5" t="s">
        <v>695</v>
      </c>
    </row>
    <row r="58" spans="1:5" x14ac:dyDescent="0.3">
      <c r="A58" s="2">
        <v>53</v>
      </c>
      <c r="B58" s="4" t="s">
        <v>696</v>
      </c>
      <c r="C58" s="4" t="s">
        <v>697</v>
      </c>
      <c r="D58" s="4" t="s">
        <v>698</v>
      </c>
      <c r="E58" s="5" t="s">
        <v>699</v>
      </c>
    </row>
    <row r="59" spans="1:5" x14ac:dyDescent="0.3">
      <c r="A59" s="2">
        <v>54</v>
      </c>
      <c r="B59" s="4" t="s">
        <v>700</v>
      </c>
      <c r="C59" s="4" t="s">
        <v>701</v>
      </c>
      <c r="D59" s="4" t="s">
        <v>702</v>
      </c>
      <c r="E59" s="5" t="s">
        <v>703</v>
      </c>
    </row>
    <row r="60" spans="1:5" x14ac:dyDescent="0.3">
      <c r="A60" s="2">
        <v>55</v>
      </c>
      <c r="B60" s="4" t="s">
        <v>704</v>
      </c>
      <c r="C60" s="4" t="s">
        <v>705</v>
      </c>
      <c r="D60" s="4" t="s">
        <v>706</v>
      </c>
      <c r="E60" s="5" t="s">
        <v>707</v>
      </c>
    </row>
    <row r="61" spans="1:5" x14ac:dyDescent="0.3">
      <c r="A61" s="2">
        <v>56</v>
      </c>
      <c r="B61" s="4" t="s">
        <v>708</v>
      </c>
      <c r="C61" s="4" t="s">
        <v>709</v>
      </c>
      <c r="D61" s="4" t="s">
        <v>29</v>
      </c>
      <c r="E61" s="5" t="s">
        <v>710</v>
      </c>
    </row>
    <row r="62" spans="1:5" x14ac:dyDescent="0.3">
      <c r="A62" s="2">
        <v>57</v>
      </c>
      <c r="B62" s="4" t="s">
        <v>711</v>
      </c>
      <c r="C62" s="4" t="s">
        <v>712</v>
      </c>
      <c r="D62" s="4" t="s">
        <v>150</v>
      </c>
      <c r="E62" s="5" t="s">
        <v>713</v>
      </c>
    </row>
    <row r="63" spans="1:5" x14ac:dyDescent="0.3">
      <c r="A63" s="2">
        <v>58</v>
      </c>
      <c r="B63" s="4" t="s">
        <v>714</v>
      </c>
      <c r="C63" s="4" t="s">
        <v>715</v>
      </c>
      <c r="D63" s="4" t="s">
        <v>716</v>
      </c>
      <c r="E63" s="5" t="s">
        <v>717</v>
      </c>
    </row>
    <row r="64" spans="1:5" x14ac:dyDescent="0.3">
      <c r="A64" s="2">
        <v>59</v>
      </c>
      <c r="B64" s="4" t="s">
        <v>718</v>
      </c>
      <c r="C64" s="4" t="s">
        <v>719</v>
      </c>
      <c r="D64" s="4" t="s">
        <v>150</v>
      </c>
      <c r="E64" s="5" t="s">
        <v>720</v>
      </c>
    </row>
    <row r="65" spans="1:5" x14ac:dyDescent="0.3">
      <c r="A65" s="2">
        <v>60</v>
      </c>
      <c r="B65" s="4" t="s">
        <v>721</v>
      </c>
      <c r="C65" s="4" t="s">
        <v>722</v>
      </c>
      <c r="D65" s="4" t="s">
        <v>60</v>
      </c>
      <c r="E65" s="5" t="s">
        <v>723</v>
      </c>
    </row>
    <row r="66" spans="1:5" x14ac:dyDescent="0.3">
      <c r="A66" s="2">
        <v>61</v>
      </c>
      <c r="B66" s="4" t="s">
        <v>724</v>
      </c>
      <c r="C66" s="4" t="s">
        <v>725</v>
      </c>
      <c r="D66" s="4" t="s">
        <v>71</v>
      </c>
      <c r="E66" s="5" t="s">
        <v>726</v>
      </c>
    </row>
    <row r="67" spans="1:5" x14ac:dyDescent="0.3">
      <c r="A67" s="2">
        <v>62</v>
      </c>
      <c r="B67" s="4" t="s">
        <v>727</v>
      </c>
      <c r="C67" s="4" t="s">
        <v>728</v>
      </c>
      <c r="D67" s="4" t="s">
        <v>13</v>
      </c>
      <c r="E67" s="5" t="s">
        <v>729</v>
      </c>
    </row>
    <row r="68" spans="1:5" x14ac:dyDescent="0.3">
      <c r="A68" s="2">
        <v>63</v>
      </c>
      <c r="B68" s="4" t="s">
        <v>730</v>
      </c>
      <c r="C68" s="4" t="s">
        <v>731</v>
      </c>
      <c r="D68" s="4" t="s">
        <v>451</v>
      </c>
      <c r="E68" s="5" t="s">
        <v>732</v>
      </c>
    </row>
    <row r="69" spans="1:5" x14ac:dyDescent="0.3">
      <c r="A69" s="2">
        <v>64</v>
      </c>
      <c r="B69" s="4" t="s">
        <v>733</v>
      </c>
      <c r="C69" s="4" t="s">
        <v>734</v>
      </c>
      <c r="D69" s="4" t="s">
        <v>735</v>
      </c>
      <c r="E69" s="5" t="s">
        <v>736</v>
      </c>
    </row>
    <row r="70" spans="1:5" x14ac:dyDescent="0.3">
      <c r="A70" s="2">
        <v>65</v>
      </c>
      <c r="B70" s="4" t="s">
        <v>737</v>
      </c>
      <c r="C70" s="4" t="s">
        <v>738</v>
      </c>
      <c r="D70" s="4" t="s">
        <v>93</v>
      </c>
      <c r="E70" s="5" t="s">
        <v>739</v>
      </c>
    </row>
    <row r="71" spans="1:5" x14ac:dyDescent="0.3">
      <c r="A71" s="2">
        <v>66</v>
      </c>
      <c r="B71" s="4" t="s">
        <v>740</v>
      </c>
      <c r="C71" s="4" t="s">
        <v>741</v>
      </c>
      <c r="D71" s="4" t="s">
        <v>451</v>
      </c>
      <c r="E71" s="5" t="s">
        <v>742</v>
      </c>
    </row>
    <row r="72" spans="1:5" x14ac:dyDescent="0.3">
      <c r="A72" s="2">
        <v>67</v>
      </c>
      <c r="B72" s="4" t="s">
        <v>743</v>
      </c>
      <c r="C72" s="4" t="s">
        <v>744</v>
      </c>
      <c r="D72" s="4" t="s">
        <v>745</v>
      </c>
      <c r="E72" s="5" t="s">
        <v>746</v>
      </c>
    </row>
    <row r="73" spans="1:5" x14ac:dyDescent="0.3">
      <c r="A73" s="2">
        <v>68</v>
      </c>
      <c r="B73" s="4" t="s">
        <v>747</v>
      </c>
      <c r="C73" s="4" t="s">
        <v>748</v>
      </c>
      <c r="D73" s="4" t="s">
        <v>93</v>
      </c>
      <c r="E73" s="5" t="s">
        <v>749</v>
      </c>
    </row>
    <row r="74" spans="1:5" x14ac:dyDescent="0.3">
      <c r="A74" s="2">
        <v>69</v>
      </c>
      <c r="B74" s="4" t="s">
        <v>750</v>
      </c>
      <c r="C74" s="4" t="s">
        <v>751</v>
      </c>
      <c r="D74" s="4" t="s">
        <v>752</v>
      </c>
      <c r="E74" s="5" t="s">
        <v>753</v>
      </c>
    </row>
    <row r="75" spans="1:5" x14ac:dyDescent="0.3">
      <c r="A75" s="2">
        <v>70</v>
      </c>
      <c r="B75" s="4" t="s">
        <v>754</v>
      </c>
      <c r="C75" s="4" t="s">
        <v>755</v>
      </c>
      <c r="D75" s="4" t="s">
        <v>44</v>
      </c>
      <c r="E75" s="5" t="s">
        <v>756</v>
      </c>
    </row>
    <row r="76" spans="1:5" x14ac:dyDescent="0.3">
      <c r="A76" s="2">
        <v>71</v>
      </c>
      <c r="B76" s="4" t="s">
        <v>757</v>
      </c>
      <c r="C76" s="4" t="s">
        <v>758</v>
      </c>
      <c r="D76" s="4" t="s">
        <v>634</v>
      </c>
      <c r="E76" s="5" t="s">
        <v>759</v>
      </c>
    </row>
    <row r="77" spans="1:5" x14ac:dyDescent="0.3">
      <c r="A77" s="2">
        <v>72</v>
      </c>
      <c r="B77" s="4" t="s">
        <v>760</v>
      </c>
      <c r="C77" s="4" t="s">
        <v>761</v>
      </c>
      <c r="D77" s="4" t="s">
        <v>9</v>
      </c>
      <c r="E77" s="5" t="s">
        <v>762</v>
      </c>
    </row>
    <row r="78" spans="1:5" x14ac:dyDescent="0.3">
      <c r="A78" s="2">
        <v>73</v>
      </c>
      <c r="B78" s="4" t="s">
        <v>763</v>
      </c>
      <c r="C78" s="4" t="s">
        <v>764</v>
      </c>
      <c r="D78" s="4" t="s">
        <v>150</v>
      </c>
      <c r="E78" s="5" t="s">
        <v>765</v>
      </c>
    </row>
    <row r="79" spans="1:5" x14ac:dyDescent="0.3">
      <c r="A79" s="2">
        <v>74</v>
      </c>
      <c r="B79" s="4" t="s">
        <v>766</v>
      </c>
      <c r="C79" s="4" t="s">
        <v>767</v>
      </c>
      <c r="D79" s="4" t="s">
        <v>40</v>
      </c>
      <c r="E79" s="5" t="s">
        <v>768</v>
      </c>
    </row>
    <row r="80" spans="1:5" x14ac:dyDescent="0.3">
      <c r="A80" s="2">
        <v>75</v>
      </c>
      <c r="B80" s="4" t="s">
        <v>769</v>
      </c>
      <c r="C80" s="4" t="s">
        <v>770</v>
      </c>
      <c r="D80" s="4" t="s">
        <v>771</v>
      </c>
      <c r="E80" s="5" t="s">
        <v>772</v>
      </c>
    </row>
    <row r="81" spans="1:5" x14ac:dyDescent="0.3">
      <c r="A81" s="2">
        <v>76</v>
      </c>
      <c r="B81" s="4" t="s">
        <v>773</v>
      </c>
      <c r="C81" s="4" t="s">
        <v>774</v>
      </c>
      <c r="D81" s="4" t="s">
        <v>530</v>
      </c>
      <c r="E81" s="5" t="s">
        <v>775</v>
      </c>
    </row>
    <row r="82" spans="1:5" x14ac:dyDescent="0.3">
      <c r="A82" s="2">
        <v>77</v>
      </c>
      <c r="B82" s="4" t="s">
        <v>776</v>
      </c>
      <c r="C82" s="4" t="s">
        <v>777</v>
      </c>
      <c r="D82" s="4" t="s">
        <v>778</v>
      </c>
      <c r="E82" s="5" t="s">
        <v>779</v>
      </c>
    </row>
    <row r="83" spans="1:5" x14ac:dyDescent="0.3">
      <c r="A83" s="2">
        <v>78</v>
      </c>
      <c r="B83" s="4" t="s">
        <v>780</v>
      </c>
      <c r="C83" s="4" t="s">
        <v>781</v>
      </c>
      <c r="D83" s="4" t="s">
        <v>25</v>
      </c>
      <c r="E83" s="5" t="s">
        <v>782</v>
      </c>
    </row>
    <row r="84" spans="1:5" x14ac:dyDescent="0.3">
      <c r="A84" s="2">
        <v>79</v>
      </c>
      <c r="B84" s="4" t="s">
        <v>783</v>
      </c>
      <c r="C84" s="4" t="s">
        <v>784</v>
      </c>
      <c r="D84" s="4" t="s">
        <v>71</v>
      </c>
      <c r="E84" s="5" t="s">
        <v>785</v>
      </c>
    </row>
    <row r="85" spans="1:5" x14ac:dyDescent="0.3">
      <c r="A85" s="2">
        <v>80</v>
      </c>
      <c r="B85" s="4" t="s">
        <v>786</v>
      </c>
      <c r="C85" s="4" t="s">
        <v>787</v>
      </c>
      <c r="D85" s="4" t="s">
        <v>788</v>
      </c>
      <c r="E85" s="5" t="s">
        <v>789</v>
      </c>
    </row>
    <row r="86" spans="1:5" x14ac:dyDescent="0.3">
      <c r="A86" s="2">
        <v>81</v>
      </c>
      <c r="B86" s="4" t="s">
        <v>790</v>
      </c>
      <c r="C86" s="4" t="s">
        <v>791</v>
      </c>
      <c r="D86" s="4" t="s">
        <v>44</v>
      </c>
      <c r="E86" s="5" t="s">
        <v>792</v>
      </c>
    </row>
    <row r="87" spans="1:5" x14ac:dyDescent="0.3">
      <c r="A87" s="2">
        <v>82</v>
      </c>
      <c r="B87" s="4" t="s">
        <v>793</v>
      </c>
      <c r="C87" s="4" t="s">
        <v>794</v>
      </c>
      <c r="D87" s="4" t="s">
        <v>795</v>
      </c>
      <c r="E87" s="5" t="s">
        <v>796</v>
      </c>
    </row>
    <row r="88" spans="1:5" x14ac:dyDescent="0.3">
      <c r="A88" s="2">
        <v>83</v>
      </c>
      <c r="B88" s="4" t="s">
        <v>797</v>
      </c>
      <c r="C88" s="4" t="s">
        <v>798</v>
      </c>
      <c r="D88" s="4" t="s">
        <v>799</v>
      </c>
      <c r="E88" s="5" t="s">
        <v>800</v>
      </c>
    </row>
    <row r="89" spans="1:5" x14ac:dyDescent="0.3">
      <c r="A89" s="2">
        <v>84</v>
      </c>
      <c r="B89" s="4" t="s">
        <v>801</v>
      </c>
      <c r="C89" s="4" t="s">
        <v>802</v>
      </c>
      <c r="D89" s="4" t="s">
        <v>803</v>
      </c>
      <c r="E89" s="5" t="s">
        <v>804</v>
      </c>
    </row>
    <row r="90" spans="1:5" x14ac:dyDescent="0.3">
      <c r="A90" s="2">
        <v>85</v>
      </c>
      <c r="B90" s="4" t="s">
        <v>805</v>
      </c>
      <c r="C90" s="4" t="s">
        <v>806</v>
      </c>
      <c r="D90" s="4" t="s">
        <v>807</v>
      </c>
      <c r="E90" s="5" t="s">
        <v>808</v>
      </c>
    </row>
    <row r="91" spans="1:5" x14ac:dyDescent="0.3">
      <c r="A91" s="2">
        <v>86</v>
      </c>
      <c r="B91" s="4" t="s">
        <v>809</v>
      </c>
      <c r="C91" s="4" t="s">
        <v>810</v>
      </c>
      <c r="D91" s="4" t="s">
        <v>526</v>
      </c>
      <c r="E91" s="5" t="s">
        <v>811</v>
      </c>
    </row>
    <row r="92" spans="1:5" x14ac:dyDescent="0.3">
      <c r="A92" s="2">
        <v>87</v>
      </c>
      <c r="B92" s="4" t="s">
        <v>812</v>
      </c>
      <c r="C92" s="4" t="s">
        <v>813</v>
      </c>
      <c r="D92" s="4" t="s">
        <v>814</v>
      </c>
      <c r="E92" s="5" t="s">
        <v>815</v>
      </c>
    </row>
    <row r="93" spans="1:5" x14ac:dyDescent="0.3">
      <c r="A93" s="2">
        <v>88</v>
      </c>
      <c r="B93" s="4" t="s">
        <v>816</v>
      </c>
      <c r="C93" s="4" t="s">
        <v>817</v>
      </c>
      <c r="D93" s="4" t="s">
        <v>818</v>
      </c>
      <c r="E93" s="5" t="s">
        <v>819</v>
      </c>
    </row>
    <row r="94" spans="1:5" x14ac:dyDescent="0.3">
      <c r="A94" s="2">
        <v>89</v>
      </c>
      <c r="B94" s="4" t="s">
        <v>820</v>
      </c>
      <c r="C94" s="4" t="s">
        <v>821</v>
      </c>
      <c r="D94" s="4" t="s">
        <v>526</v>
      </c>
      <c r="E94" s="5" t="s">
        <v>822</v>
      </c>
    </row>
    <row r="95" spans="1:5" x14ac:dyDescent="0.3">
      <c r="A95" s="2">
        <v>90</v>
      </c>
      <c r="B95" s="4" t="s">
        <v>823</v>
      </c>
      <c r="C95" s="4" t="s">
        <v>824</v>
      </c>
      <c r="D95" s="4" t="s">
        <v>825</v>
      </c>
      <c r="E95" s="5" t="s">
        <v>826</v>
      </c>
    </row>
    <row r="96" spans="1:5" x14ac:dyDescent="0.3">
      <c r="A96" s="2">
        <v>91</v>
      </c>
      <c r="B96" s="4" t="s">
        <v>827</v>
      </c>
      <c r="C96" s="4" t="s">
        <v>828</v>
      </c>
      <c r="D96" s="4" t="s">
        <v>607</v>
      </c>
      <c r="E96" s="5" t="s">
        <v>829</v>
      </c>
    </row>
    <row r="97" spans="1:5" x14ac:dyDescent="0.3">
      <c r="A97" s="2">
        <v>92</v>
      </c>
      <c r="B97" s="4" t="s">
        <v>830</v>
      </c>
      <c r="C97" s="4" t="s">
        <v>831</v>
      </c>
      <c r="D97" s="4" t="s">
        <v>832</v>
      </c>
      <c r="E97" s="5" t="s">
        <v>833</v>
      </c>
    </row>
    <row r="98" spans="1:5" x14ac:dyDescent="0.3">
      <c r="A98" s="2">
        <v>93</v>
      </c>
      <c r="B98" s="4" t="s">
        <v>834</v>
      </c>
      <c r="C98" s="4" t="s">
        <v>835</v>
      </c>
      <c r="D98" s="4" t="s">
        <v>836</v>
      </c>
      <c r="E98" s="5" t="s">
        <v>837</v>
      </c>
    </row>
    <row r="99" spans="1:5" x14ac:dyDescent="0.3">
      <c r="A99" s="2">
        <v>94</v>
      </c>
      <c r="B99" s="4" t="s">
        <v>838</v>
      </c>
      <c r="C99" s="4" t="s">
        <v>839</v>
      </c>
      <c r="D99" s="4" t="s">
        <v>840</v>
      </c>
      <c r="E99" s="5" t="s">
        <v>841</v>
      </c>
    </row>
    <row r="100" spans="1:5" x14ac:dyDescent="0.3">
      <c r="A100" s="2">
        <v>95</v>
      </c>
      <c r="B100" s="4" t="s">
        <v>842</v>
      </c>
      <c r="C100" s="4" t="s">
        <v>843</v>
      </c>
      <c r="D100" s="4" t="s">
        <v>9</v>
      </c>
      <c r="E100" s="5" t="s">
        <v>844</v>
      </c>
    </row>
    <row r="101" spans="1:5" x14ac:dyDescent="0.3">
      <c r="A101" s="2">
        <v>96</v>
      </c>
      <c r="B101" s="4" t="s">
        <v>845</v>
      </c>
      <c r="C101" s="4" t="s">
        <v>846</v>
      </c>
      <c r="D101" s="4" t="s">
        <v>40</v>
      </c>
      <c r="E101" s="5" t="s">
        <v>847</v>
      </c>
    </row>
    <row r="102" spans="1:5" x14ac:dyDescent="0.3">
      <c r="A102" s="2">
        <v>97</v>
      </c>
      <c r="B102" s="4" t="s">
        <v>848</v>
      </c>
      <c r="C102" s="4" t="s">
        <v>849</v>
      </c>
      <c r="D102" s="4" t="s">
        <v>25</v>
      </c>
      <c r="E102" s="5" t="s">
        <v>850</v>
      </c>
    </row>
    <row r="103" spans="1:5" x14ac:dyDescent="0.3">
      <c r="A103" s="2">
        <v>98</v>
      </c>
      <c r="B103" s="4" t="s">
        <v>851</v>
      </c>
      <c r="C103" s="4" t="s">
        <v>852</v>
      </c>
      <c r="D103" s="4" t="s">
        <v>451</v>
      </c>
      <c r="E103" s="5" t="s">
        <v>853</v>
      </c>
    </row>
    <row r="104" spans="1:5" x14ac:dyDescent="0.3">
      <c r="A104" s="2">
        <v>99</v>
      </c>
      <c r="B104" s="4" t="s">
        <v>854</v>
      </c>
      <c r="C104" s="4" t="s">
        <v>855</v>
      </c>
      <c r="D104" s="4" t="s">
        <v>93</v>
      </c>
      <c r="E104" s="5" t="s">
        <v>856</v>
      </c>
    </row>
    <row r="105" spans="1:5" x14ac:dyDescent="0.3">
      <c r="A105" s="2">
        <v>100</v>
      </c>
      <c r="B105" s="4" t="s">
        <v>857</v>
      </c>
      <c r="C105" s="4" t="s">
        <v>858</v>
      </c>
      <c r="D105" s="4" t="s">
        <v>150</v>
      </c>
      <c r="E105" s="5" t="s">
        <v>859</v>
      </c>
    </row>
    <row r="106" spans="1:5" x14ac:dyDescent="0.3">
      <c r="A106" s="2">
        <v>101</v>
      </c>
      <c r="B106" s="4" t="s">
        <v>860</v>
      </c>
      <c r="C106" s="4" t="s">
        <v>861</v>
      </c>
      <c r="D106" s="4" t="s">
        <v>150</v>
      </c>
      <c r="E106" s="5" t="s">
        <v>862</v>
      </c>
    </row>
    <row r="107" spans="1:5" x14ac:dyDescent="0.3">
      <c r="A107" s="2">
        <v>102</v>
      </c>
      <c r="B107" s="4" t="s">
        <v>863</v>
      </c>
      <c r="C107" s="4" t="s">
        <v>864</v>
      </c>
      <c r="D107" s="4" t="s">
        <v>150</v>
      </c>
      <c r="E107" s="5" t="s">
        <v>865</v>
      </c>
    </row>
    <row r="108" spans="1:5" x14ac:dyDescent="0.3">
      <c r="A108" s="2">
        <v>103</v>
      </c>
      <c r="B108" s="4" t="s">
        <v>866</v>
      </c>
      <c r="C108" s="4" t="s">
        <v>867</v>
      </c>
      <c r="D108" s="4" t="s">
        <v>868</v>
      </c>
      <c r="E108" s="5" t="s">
        <v>869</v>
      </c>
    </row>
    <row r="109" spans="1:5" x14ac:dyDescent="0.3">
      <c r="A109" s="2">
        <v>104</v>
      </c>
      <c r="B109" s="4" t="s">
        <v>870</v>
      </c>
      <c r="C109" s="4" t="s">
        <v>871</v>
      </c>
      <c r="D109" s="4" t="s">
        <v>44</v>
      </c>
      <c r="E109" s="5" t="s">
        <v>872</v>
      </c>
    </row>
    <row r="110" spans="1:5" x14ac:dyDescent="0.3">
      <c r="A110" s="2">
        <v>105</v>
      </c>
      <c r="B110" s="4" t="s">
        <v>873</v>
      </c>
      <c r="C110" s="4" t="s">
        <v>874</v>
      </c>
      <c r="D110" s="4" t="s">
        <v>71</v>
      </c>
      <c r="E110" s="5" t="s">
        <v>875</v>
      </c>
    </row>
    <row r="111" spans="1:5" x14ac:dyDescent="0.3">
      <c r="A111" s="2">
        <v>106</v>
      </c>
      <c r="B111" s="4" t="s">
        <v>876</v>
      </c>
      <c r="C111" s="4" t="s">
        <v>877</v>
      </c>
      <c r="D111" s="4" t="s">
        <v>878</v>
      </c>
      <c r="E111" s="5" t="s">
        <v>879</v>
      </c>
    </row>
    <row r="112" spans="1:5" x14ac:dyDescent="0.3">
      <c r="A112" s="2">
        <v>107</v>
      </c>
      <c r="B112" s="4" t="s">
        <v>880</v>
      </c>
      <c r="C112" s="4" t="s">
        <v>881</v>
      </c>
      <c r="D112" s="4" t="s">
        <v>44</v>
      </c>
      <c r="E112" s="5" t="s">
        <v>882</v>
      </c>
    </row>
    <row r="113" spans="1:6" x14ac:dyDescent="0.3">
      <c r="A113" s="2">
        <v>108</v>
      </c>
      <c r="B113" s="4" t="s">
        <v>883</v>
      </c>
      <c r="C113" s="4" t="s">
        <v>884</v>
      </c>
      <c r="D113" s="4" t="s">
        <v>885</v>
      </c>
      <c r="E113" s="5" t="s">
        <v>886</v>
      </c>
    </row>
    <row r="114" spans="1:6" x14ac:dyDescent="0.3">
      <c r="A114" s="2">
        <v>109</v>
      </c>
      <c r="B114" s="4" t="s">
        <v>887</v>
      </c>
      <c r="C114" s="4" t="s">
        <v>888</v>
      </c>
      <c r="D114" s="4" t="s">
        <v>889</v>
      </c>
      <c r="E114" s="5" t="s">
        <v>890</v>
      </c>
    </row>
    <row r="115" spans="1:6" x14ac:dyDescent="0.3">
      <c r="A115" s="2">
        <v>110</v>
      </c>
      <c r="B115" s="4" t="s">
        <v>891</v>
      </c>
      <c r="C115" s="4" t="s">
        <v>892</v>
      </c>
      <c r="D115" s="4" t="s">
        <v>893</v>
      </c>
      <c r="E115" s="5" t="s">
        <v>894</v>
      </c>
    </row>
    <row r="116" spans="1:6" x14ac:dyDescent="0.3">
      <c r="A116" s="2">
        <v>111</v>
      </c>
      <c r="B116" s="4" t="s">
        <v>895</v>
      </c>
      <c r="C116" s="4" t="s">
        <v>896</v>
      </c>
      <c r="D116" s="4" t="s">
        <v>25</v>
      </c>
      <c r="E116" s="5" t="s">
        <v>897</v>
      </c>
    </row>
    <row r="117" spans="1:6" x14ac:dyDescent="0.3">
      <c r="A117" s="2">
        <v>112</v>
      </c>
      <c r="B117" s="4" t="s">
        <v>898</v>
      </c>
      <c r="C117" s="4" t="s">
        <v>899</v>
      </c>
      <c r="D117" s="4" t="s">
        <v>900</v>
      </c>
      <c r="E117" s="5" t="s">
        <v>901</v>
      </c>
    </row>
    <row r="118" spans="1:6" x14ac:dyDescent="0.3">
      <c r="A118" s="2">
        <v>113</v>
      </c>
      <c r="B118" s="4" t="s">
        <v>902</v>
      </c>
      <c r="C118" s="4" t="s">
        <v>903</v>
      </c>
      <c r="D118" s="4" t="s">
        <v>25</v>
      </c>
      <c r="E118" s="5" t="s">
        <v>904</v>
      </c>
      <c r="F118" s="5"/>
    </row>
    <row r="119" spans="1:6" x14ac:dyDescent="0.3">
      <c r="A119" s="2">
        <v>114</v>
      </c>
      <c r="B119" s="4" t="s">
        <v>905</v>
      </c>
      <c r="C119" s="4" t="s">
        <v>906</v>
      </c>
      <c r="D119" s="4" t="s">
        <v>9</v>
      </c>
      <c r="E119" s="5" t="s">
        <v>907</v>
      </c>
    </row>
    <row r="120" spans="1:6" x14ac:dyDescent="0.3">
      <c r="A120" s="2">
        <v>115</v>
      </c>
      <c r="B120" s="4" t="s">
        <v>908</v>
      </c>
      <c r="C120" s="4" t="s">
        <v>909</v>
      </c>
      <c r="D120" s="4" t="s">
        <v>93</v>
      </c>
      <c r="E120" s="5" t="s">
        <v>910</v>
      </c>
    </row>
    <row r="121" spans="1:6" x14ac:dyDescent="0.3">
      <c r="A121" s="2">
        <v>116</v>
      </c>
      <c r="B121" s="4" t="s">
        <v>911</v>
      </c>
      <c r="C121" s="4" t="s">
        <v>912</v>
      </c>
      <c r="D121" s="4" t="s">
        <v>913</v>
      </c>
      <c r="E121" s="5" t="s">
        <v>914</v>
      </c>
    </row>
    <row r="122" spans="1:6" x14ac:dyDescent="0.3">
      <c r="A122" s="2">
        <v>117</v>
      </c>
      <c r="B122" s="4" t="s">
        <v>915</v>
      </c>
      <c r="C122" s="4" t="s">
        <v>916</v>
      </c>
      <c r="D122" s="4" t="s">
        <v>917</v>
      </c>
      <c r="E122" s="5" t="s">
        <v>918</v>
      </c>
    </row>
    <row r="123" spans="1:6" x14ac:dyDescent="0.3">
      <c r="A123" s="2">
        <v>118</v>
      </c>
      <c r="B123" s="4" t="s">
        <v>919</v>
      </c>
      <c r="C123" s="4" t="s">
        <v>920</v>
      </c>
      <c r="D123" s="4" t="s">
        <v>150</v>
      </c>
      <c r="E123" s="5" t="s">
        <v>921</v>
      </c>
    </row>
    <row r="124" spans="1:6" x14ac:dyDescent="0.3">
      <c r="A124" s="2">
        <v>119</v>
      </c>
      <c r="B124" s="4" t="s">
        <v>922</v>
      </c>
      <c r="C124" s="4" t="s">
        <v>923</v>
      </c>
      <c r="D124" s="4" t="s">
        <v>924</v>
      </c>
      <c r="E124" s="5" t="s">
        <v>925</v>
      </c>
    </row>
    <row r="125" spans="1:6" x14ac:dyDescent="0.3">
      <c r="A125" s="2">
        <v>120</v>
      </c>
      <c r="B125" s="4" t="s">
        <v>926</v>
      </c>
      <c r="C125" s="4" t="s">
        <v>927</v>
      </c>
      <c r="D125" s="4" t="s">
        <v>40</v>
      </c>
      <c r="E125" s="5" t="s">
        <v>928</v>
      </c>
    </row>
    <row r="126" spans="1:6" x14ac:dyDescent="0.3">
      <c r="A126" s="2">
        <v>121</v>
      </c>
      <c r="B126" s="4" t="s">
        <v>929</v>
      </c>
      <c r="C126" s="4" t="s">
        <v>930</v>
      </c>
      <c r="D126" s="4" t="s">
        <v>150</v>
      </c>
      <c r="E126" s="5" t="s">
        <v>931</v>
      </c>
    </row>
    <row r="127" spans="1:6" x14ac:dyDescent="0.3">
      <c r="A127" s="2">
        <v>122</v>
      </c>
      <c r="B127" s="4" t="s">
        <v>932</v>
      </c>
      <c r="C127" s="4" t="s">
        <v>933</v>
      </c>
      <c r="D127" s="4" t="s">
        <v>150</v>
      </c>
      <c r="E127" s="5" t="s">
        <v>934</v>
      </c>
    </row>
    <row r="128" spans="1:6" x14ac:dyDescent="0.3">
      <c r="A128" s="2">
        <v>123</v>
      </c>
      <c r="B128" s="4" t="s">
        <v>935</v>
      </c>
      <c r="C128" s="4" t="s">
        <v>936</v>
      </c>
      <c r="D128" s="4" t="s">
        <v>937</v>
      </c>
      <c r="E128" s="5" t="s">
        <v>938</v>
      </c>
    </row>
    <row r="129" spans="1:5" x14ac:dyDescent="0.3">
      <c r="A129" s="2">
        <v>124</v>
      </c>
      <c r="B129" s="4" t="s">
        <v>939</v>
      </c>
      <c r="C129" s="4" t="s">
        <v>940</v>
      </c>
      <c r="D129" s="4" t="s">
        <v>25</v>
      </c>
      <c r="E129" s="5" t="s">
        <v>941</v>
      </c>
    </row>
    <row r="130" spans="1:5" x14ac:dyDescent="0.3">
      <c r="A130" s="2">
        <v>125</v>
      </c>
      <c r="B130" s="4" t="s">
        <v>942</v>
      </c>
      <c r="C130" s="4" t="s">
        <v>943</v>
      </c>
      <c r="D130" s="4" t="s">
        <v>530</v>
      </c>
      <c r="E130" s="5" t="s">
        <v>944</v>
      </c>
    </row>
    <row r="131" spans="1:5" x14ac:dyDescent="0.3">
      <c r="A131" s="2">
        <v>126</v>
      </c>
      <c r="B131" s="4" t="s">
        <v>945</v>
      </c>
      <c r="C131" s="4" t="s">
        <v>946</v>
      </c>
      <c r="D131" s="4" t="s">
        <v>807</v>
      </c>
      <c r="E131" s="5" t="s">
        <v>947</v>
      </c>
    </row>
    <row r="132" spans="1:5" x14ac:dyDescent="0.3">
      <c r="A132" s="2">
        <v>127</v>
      </c>
      <c r="B132" s="4" t="s">
        <v>948</v>
      </c>
      <c r="C132" s="4" t="s">
        <v>949</v>
      </c>
      <c r="D132" s="4" t="s">
        <v>634</v>
      </c>
      <c r="E132" s="5" t="s">
        <v>950</v>
      </c>
    </row>
    <row r="133" spans="1:5" x14ac:dyDescent="0.3">
      <c r="A133" s="2">
        <v>128</v>
      </c>
      <c r="B133" s="4" t="s">
        <v>951</v>
      </c>
      <c r="C133" s="4" t="s">
        <v>952</v>
      </c>
      <c r="D133" s="4" t="s">
        <v>44</v>
      </c>
      <c r="E133" s="5" t="s">
        <v>953</v>
      </c>
    </row>
    <row r="134" spans="1:5" x14ac:dyDescent="0.3">
      <c r="A134" s="2">
        <v>129</v>
      </c>
      <c r="B134" s="4" t="s">
        <v>954</v>
      </c>
      <c r="C134" s="4" t="s">
        <v>955</v>
      </c>
      <c r="D134" s="4" t="s">
        <v>885</v>
      </c>
      <c r="E134" s="5" t="s">
        <v>956</v>
      </c>
    </row>
    <row r="135" spans="1:5" x14ac:dyDescent="0.3">
      <c r="A135" s="2">
        <v>130</v>
      </c>
      <c r="B135" s="4" t="s">
        <v>957</v>
      </c>
      <c r="C135" s="4" t="s">
        <v>958</v>
      </c>
      <c r="D135" s="4" t="s">
        <v>868</v>
      </c>
      <c r="E135" s="5" t="s">
        <v>959</v>
      </c>
    </row>
    <row r="136" spans="1:5" x14ac:dyDescent="0.3">
      <c r="A136" s="2">
        <v>131</v>
      </c>
      <c r="B136" s="4" t="s">
        <v>960</v>
      </c>
      <c r="C136" s="4" t="s">
        <v>961</v>
      </c>
      <c r="D136" s="4" t="s">
        <v>40</v>
      </c>
      <c r="E136" s="5" t="s">
        <v>962</v>
      </c>
    </row>
    <row r="137" spans="1:5" x14ac:dyDescent="0.3">
      <c r="A137" s="2">
        <v>132</v>
      </c>
      <c r="B137" s="4" t="s">
        <v>963</v>
      </c>
      <c r="C137" s="4" t="s">
        <v>964</v>
      </c>
      <c r="D137" s="4" t="s">
        <v>40</v>
      </c>
      <c r="E137" s="5" t="s">
        <v>965</v>
      </c>
    </row>
    <row r="138" spans="1:5" x14ac:dyDescent="0.3">
      <c r="A138" s="2">
        <v>133</v>
      </c>
      <c r="B138" s="4" t="s">
        <v>966</v>
      </c>
      <c r="C138" s="4" t="s">
        <v>967</v>
      </c>
      <c r="D138" s="4" t="s">
        <v>968</v>
      </c>
      <c r="E138" s="5" t="s">
        <v>969</v>
      </c>
    </row>
    <row r="139" spans="1:5" x14ac:dyDescent="0.3">
      <c r="A139" s="2">
        <v>134</v>
      </c>
      <c r="B139" s="4" t="s">
        <v>970</v>
      </c>
      <c r="C139" s="4" t="s">
        <v>971</v>
      </c>
      <c r="D139" s="4" t="s">
        <v>972</v>
      </c>
      <c r="E139" s="5" t="s">
        <v>973</v>
      </c>
    </row>
    <row r="140" spans="1:5" x14ac:dyDescent="0.3">
      <c r="A140" s="2">
        <v>135</v>
      </c>
      <c r="B140" s="4" t="s">
        <v>974</v>
      </c>
      <c r="C140" s="4" t="s">
        <v>975</v>
      </c>
      <c r="D140" s="4" t="s">
        <v>44</v>
      </c>
      <c r="E140" s="5" t="s">
        <v>976</v>
      </c>
    </row>
    <row r="141" spans="1:5" x14ac:dyDescent="0.3">
      <c r="A141" s="2">
        <v>136</v>
      </c>
      <c r="B141" s="4" t="s">
        <v>977</v>
      </c>
      <c r="C141" s="4" t="s">
        <v>978</v>
      </c>
      <c r="D141" s="4" t="s">
        <v>979</v>
      </c>
      <c r="E141" s="5" t="s">
        <v>980</v>
      </c>
    </row>
    <row r="142" spans="1:5" x14ac:dyDescent="0.3">
      <c r="A142" s="2">
        <v>137</v>
      </c>
      <c r="B142" s="4" t="s">
        <v>981</v>
      </c>
      <c r="C142" s="4" t="s">
        <v>982</v>
      </c>
      <c r="D142" s="4" t="s">
        <v>983</v>
      </c>
      <c r="E142" s="5" t="s">
        <v>984</v>
      </c>
    </row>
    <row r="143" spans="1:5" x14ac:dyDescent="0.3">
      <c r="A143" s="2">
        <v>138</v>
      </c>
      <c r="B143" s="4" t="s">
        <v>985</v>
      </c>
      <c r="C143" s="4" t="s">
        <v>986</v>
      </c>
      <c r="D143" s="4" t="s">
        <v>987</v>
      </c>
      <c r="E143" s="5" t="s">
        <v>988</v>
      </c>
    </row>
    <row r="144" spans="1:5" x14ac:dyDescent="0.3">
      <c r="A144" s="2">
        <v>139</v>
      </c>
      <c r="B144" s="4" t="s">
        <v>989</v>
      </c>
      <c r="C144" s="4" t="s">
        <v>990</v>
      </c>
      <c r="D144" s="4" t="s">
        <v>150</v>
      </c>
      <c r="E144" s="5" t="s">
        <v>991</v>
      </c>
    </row>
    <row r="145" spans="1:5" x14ac:dyDescent="0.3">
      <c r="A145" s="2">
        <v>140</v>
      </c>
      <c r="B145" s="4" t="s">
        <v>992</v>
      </c>
      <c r="C145" s="4" t="s">
        <v>993</v>
      </c>
      <c r="D145" s="4" t="s">
        <v>994</v>
      </c>
      <c r="E145" s="5" t="s">
        <v>995</v>
      </c>
    </row>
    <row r="146" spans="1:5" x14ac:dyDescent="0.3">
      <c r="A146" s="2">
        <v>141</v>
      </c>
      <c r="B146" s="4" t="s">
        <v>996</v>
      </c>
      <c r="C146" s="4" t="s">
        <v>997</v>
      </c>
      <c r="D146" s="4" t="s">
        <v>40</v>
      </c>
      <c r="E146" s="5" t="s">
        <v>998</v>
      </c>
    </row>
    <row r="147" spans="1:5" x14ac:dyDescent="0.3">
      <c r="A147" s="2">
        <v>142</v>
      </c>
      <c r="B147" s="4" t="s">
        <v>999</v>
      </c>
      <c r="C147" s="4" t="s">
        <v>1000</v>
      </c>
      <c r="D147" s="4" t="s">
        <v>1001</v>
      </c>
      <c r="E147" s="5" t="s">
        <v>1002</v>
      </c>
    </row>
    <row r="148" spans="1:5" x14ac:dyDescent="0.3">
      <c r="A148" s="2">
        <v>143</v>
      </c>
      <c r="B148" s="4" t="s">
        <v>1003</v>
      </c>
      <c r="C148" s="4" t="s">
        <v>1004</v>
      </c>
      <c r="D148" s="4" t="s">
        <v>40</v>
      </c>
      <c r="E148" s="5" t="s">
        <v>1005</v>
      </c>
    </row>
    <row r="149" spans="1:5" x14ac:dyDescent="0.3">
      <c r="A149" s="2">
        <v>144</v>
      </c>
      <c r="B149" s="4" t="s">
        <v>1006</v>
      </c>
      <c r="C149" s="4" t="s">
        <v>1007</v>
      </c>
      <c r="D149" s="4" t="s">
        <v>634</v>
      </c>
      <c r="E149" s="5" t="s">
        <v>1008</v>
      </c>
    </row>
    <row r="150" spans="1:5" x14ac:dyDescent="0.3">
      <c r="A150" s="2">
        <v>145</v>
      </c>
      <c r="B150" s="4" t="s">
        <v>1009</v>
      </c>
      <c r="C150" s="4" t="s">
        <v>1010</v>
      </c>
      <c r="D150" s="4" t="s">
        <v>1011</v>
      </c>
      <c r="E150" s="5" t="s">
        <v>1012</v>
      </c>
    </row>
    <row r="151" spans="1:5" x14ac:dyDescent="0.3">
      <c r="A151" s="2">
        <v>146</v>
      </c>
      <c r="B151" s="4" t="s">
        <v>1013</v>
      </c>
      <c r="C151" s="4" t="s">
        <v>1014</v>
      </c>
      <c r="D151" s="4" t="s">
        <v>1015</v>
      </c>
      <c r="E151" s="5" t="s">
        <v>1016</v>
      </c>
    </row>
    <row r="152" spans="1:5" x14ac:dyDescent="0.3">
      <c r="A152" s="2">
        <v>147</v>
      </c>
      <c r="B152" s="4" t="s">
        <v>1017</v>
      </c>
      <c r="C152" s="4" t="s">
        <v>1018</v>
      </c>
      <c r="D152" s="4" t="s">
        <v>40</v>
      </c>
      <c r="E152" s="5" t="s">
        <v>1019</v>
      </c>
    </row>
    <row r="153" spans="1:5" x14ac:dyDescent="0.3">
      <c r="A153" s="2">
        <v>148</v>
      </c>
      <c r="B153" s="4" t="s">
        <v>1020</v>
      </c>
      <c r="C153" s="4" t="s">
        <v>1021</v>
      </c>
      <c r="D153" s="4" t="s">
        <v>893</v>
      </c>
      <c r="E153" s="5" t="s">
        <v>1022</v>
      </c>
    </row>
    <row r="154" spans="1:5" x14ac:dyDescent="0.3">
      <c r="A154" s="2">
        <v>149</v>
      </c>
      <c r="B154" s="4" t="s">
        <v>1023</v>
      </c>
      <c r="C154" s="4" t="s">
        <v>1024</v>
      </c>
      <c r="D154" s="4" t="s">
        <v>438</v>
      </c>
      <c r="E154" s="5" t="s">
        <v>1025</v>
      </c>
    </row>
    <row r="155" spans="1:5" x14ac:dyDescent="0.3">
      <c r="A155" s="2">
        <v>150</v>
      </c>
      <c r="B155" s="4" t="s">
        <v>1026</v>
      </c>
      <c r="C155" s="4" t="s">
        <v>1027</v>
      </c>
      <c r="D155" s="4" t="s">
        <v>9</v>
      </c>
      <c r="E155" s="5" t="s">
        <v>1028</v>
      </c>
    </row>
    <row r="156" spans="1:5" x14ac:dyDescent="0.3">
      <c r="A156" s="2">
        <v>151</v>
      </c>
      <c r="B156" s="4" t="s">
        <v>1029</v>
      </c>
      <c r="C156" s="4" t="s">
        <v>1030</v>
      </c>
      <c r="D156" s="4" t="s">
        <v>90</v>
      </c>
      <c r="E156" s="5" t="s">
        <v>1031</v>
      </c>
    </row>
    <row r="157" spans="1:5" x14ac:dyDescent="0.3">
      <c r="A157" s="2">
        <v>152</v>
      </c>
      <c r="B157" s="4" t="s">
        <v>1032</v>
      </c>
      <c r="C157" s="4" t="s">
        <v>1033</v>
      </c>
      <c r="D157" s="4" t="s">
        <v>9</v>
      </c>
      <c r="E157" s="5" t="s">
        <v>1034</v>
      </c>
    </row>
    <row r="158" spans="1:5" x14ac:dyDescent="0.3">
      <c r="A158" s="2">
        <v>153</v>
      </c>
      <c r="B158" s="4" t="s">
        <v>1035</v>
      </c>
      <c r="C158" s="4" t="s">
        <v>1036</v>
      </c>
      <c r="D158" s="4" t="s">
        <v>60</v>
      </c>
      <c r="E158" s="5" t="s">
        <v>1037</v>
      </c>
    </row>
    <row r="159" spans="1:5" x14ac:dyDescent="0.3">
      <c r="A159" s="2">
        <v>154</v>
      </c>
      <c r="B159" s="4" t="s">
        <v>1038</v>
      </c>
      <c r="C159" s="4" t="s">
        <v>1039</v>
      </c>
      <c r="D159" s="4" t="s">
        <v>9</v>
      </c>
      <c r="E159" s="5" t="s">
        <v>1040</v>
      </c>
    </row>
    <row r="160" spans="1:5" x14ac:dyDescent="0.3">
      <c r="A160" s="2">
        <v>155</v>
      </c>
      <c r="B160" s="4" t="s">
        <v>1041</v>
      </c>
      <c r="C160" s="4" t="s">
        <v>1042</v>
      </c>
      <c r="D160" s="4" t="s">
        <v>1043</v>
      </c>
      <c r="E160" s="5" t="s">
        <v>1044</v>
      </c>
    </row>
    <row r="161" spans="1:5" x14ac:dyDescent="0.3">
      <c r="A161" s="2">
        <v>156</v>
      </c>
      <c r="B161" s="4" t="s">
        <v>1045</v>
      </c>
      <c r="C161" s="4" t="s">
        <v>1046</v>
      </c>
      <c r="D161" s="4" t="s">
        <v>438</v>
      </c>
      <c r="E161" s="5" t="s">
        <v>1047</v>
      </c>
    </row>
    <row r="162" spans="1:5" x14ac:dyDescent="0.3">
      <c r="A162" s="2">
        <v>157</v>
      </c>
      <c r="B162" s="4" t="s">
        <v>1048</v>
      </c>
      <c r="C162" s="4" t="s">
        <v>1049</v>
      </c>
      <c r="D162" s="4" t="s">
        <v>1050</v>
      </c>
      <c r="E162" s="5" t="s">
        <v>1051</v>
      </c>
    </row>
    <row r="163" spans="1:5" x14ac:dyDescent="0.3">
      <c r="A163" s="2">
        <v>158</v>
      </c>
      <c r="B163" s="4" t="s">
        <v>1052</v>
      </c>
      <c r="C163" s="4" t="s">
        <v>1053</v>
      </c>
      <c r="D163" s="4" t="s">
        <v>795</v>
      </c>
      <c r="E163" s="5" t="s">
        <v>1054</v>
      </c>
    </row>
    <row r="164" spans="1:5" x14ac:dyDescent="0.3">
      <c r="A164" s="2">
        <v>159</v>
      </c>
      <c r="B164" s="4" t="s">
        <v>1055</v>
      </c>
      <c r="C164" s="4" t="s">
        <v>1056</v>
      </c>
      <c r="D164" s="4" t="s">
        <v>93</v>
      </c>
      <c r="E164" s="5" t="s">
        <v>1057</v>
      </c>
    </row>
    <row r="165" spans="1:5" x14ac:dyDescent="0.3">
      <c r="A165" s="2">
        <v>160</v>
      </c>
      <c r="B165" s="4" t="s">
        <v>1058</v>
      </c>
      <c r="C165" s="4" t="s">
        <v>1059</v>
      </c>
      <c r="D165" s="4" t="s">
        <v>245</v>
      </c>
      <c r="E165" s="5" t="s">
        <v>1060</v>
      </c>
    </row>
    <row r="166" spans="1:5" x14ac:dyDescent="0.3">
      <c r="A166" s="2">
        <v>161</v>
      </c>
      <c r="B166" s="4" t="s">
        <v>1061</v>
      </c>
      <c r="C166" s="4" t="s">
        <v>1062</v>
      </c>
      <c r="D166" s="4" t="s">
        <v>1063</v>
      </c>
      <c r="E166" s="5" t="s">
        <v>1064</v>
      </c>
    </row>
    <row r="167" spans="1:5" x14ac:dyDescent="0.3">
      <c r="A167" s="2">
        <v>162</v>
      </c>
      <c r="B167" s="4" t="s">
        <v>1065</v>
      </c>
      <c r="C167" s="4" t="s">
        <v>1066</v>
      </c>
      <c r="D167" s="4" t="s">
        <v>90</v>
      </c>
      <c r="E167" s="5" t="s">
        <v>1067</v>
      </c>
    </row>
    <row r="168" spans="1:5" x14ac:dyDescent="0.3">
      <c r="A168" s="2">
        <v>163</v>
      </c>
      <c r="B168" s="4" t="s">
        <v>1068</v>
      </c>
      <c r="C168" s="4" t="s">
        <v>1069</v>
      </c>
      <c r="D168" s="4" t="s">
        <v>1070</v>
      </c>
      <c r="E168" s="5" t="s">
        <v>1071</v>
      </c>
    </row>
    <row r="169" spans="1:5" x14ac:dyDescent="0.3">
      <c r="A169" s="2">
        <v>164</v>
      </c>
      <c r="B169" s="4" t="s">
        <v>1072</v>
      </c>
      <c r="C169" s="4" t="s">
        <v>1073</v>
      </c>
      <c r="D169" s="4" t="s">
        <v>25</v>
      </c>
      <c r="E169" s="5" t="s">
        <v>1074</v>
      </c>
    </row>
    <row r="170" spans="1:5" x14ac:dyDescent="0.3">
      <c r="A170" s="2">
        <v>165</v>
      </c>
      <c r="B170" s="4" t="s">
        <v>1075</v>
      </c>
      <c r="C170" s="4" t="s">
        <v>1076</v>
      </c>
      <c r="D170" s="4" t="s">
        <v>1077</v>
      </c>
      <c r="E170" s="5" t="s">
        <v>1078</v>
      </c>
    </row>
    <row r="171" spans="1:5" x14ac:dyDescent="0.3">
      <c r="A171" s="2">
        <v>166</v>
      </c>
      <c r="B171" s="4" t="s">
        <v>1079</v>
      </c>
      <c r="C171" s="4" t="s">
        <v>1080</v>
      </c>
      <c r="D171" s="4" t="s">
        <v>25</v>
      </c>
      <c r="E171" s="5" t="s">
        <v>1081</v>
      </c>
    </row>
    <row r="172" spans="1:5" x14ac:dyDescent="0.3">
      <c r="A172" s="2">
        <v>167</v>
      </c>
      <c r="B172" s="4" t="s">
        <v>1082</v>
      </c>
      <c r="C172" s="4" t="s">
        <v>1083</v>
      </c>
      <c r="D172" s="4" t="s">
        <v>900</v>
      </c>
      <c r="E172" s="5" t="s">
        <v>1084</v>
      </c>
    </row>
    <row r="173" spans="1:5" x14ac:dyDescent="0.3">
      <c r="A173" s="2">
        <v>168</v>
      </c>
      <c r="B173" s="4" t="s">
        <v>1085</v>
      </c>
      <c r="C173" s="4" t="s">
        <v>1086</v>
      </c>
      <c r="D173" s="4" t="s">
        <v>807</v>
      </c>
      <c r="E173" s="5" t="s">
        <v>1087</v>
      </c>
    </row>
    <row r="174" spans="1:5" x14ac:dyDescent="0.3">
      <c r="A174" s="2">
        <v>169</v>
      </c>
      <c r="B174" s="4" t="s">
        <v>1088</v>
      </c>
      <c r="C174" s="4" t="s">
        <v>1089</v>
      </c>
      <c r="D174" s="4" t="s">
        <v>634</v>
      </c>
      <c r="E174" s="5" t="s">
        <v>1090</v>
      </c>
    </row>
    <row r="175" spans="1:5" x14ac:dyDescent="0.3">
      <c r="A175" s="2">
        <v>170</v>
      </c>
      <c r="B175" s="4" t="s">
        <v>1091</v>
      </c>
      <c r="C175" s="4" t="s">
        <v>1092</v>
      </c>
      <c r="D175" s="4" t="s">
        <v>90</v>
      </c>
      <c r="E175" s="5" t="s">
        <v>1093</v>
      </c>
    </row>
    <row r="176" spans="1:5" x14ac:dyDescent="0.3">
      <c r="A176" s="2">
        <v>171</v>
      </c>
      <c r="B176" s="4" t="s">
        <v>1094</v>
      </c>
      <c r="C176" s="4" t="s">
        <v>1095</v>
      </c>
      <c r="D176" s="4" t="s">
        <v>451</v>
      </c>
      <c r="E176" s="5" t="s">
        <v>1096</v>
      </c>
    </row>
    <row r="177" spans="1:5" x14ac:dyDescent="0.3">
      <c r="A177" s="2">
        <v>172</v>
      </c>
      <c r="B177" s="4" t="s">
        <v>1097</v>
      </c>
      <c r="C177" s="4" t="s">
        <v>1098</v>
      </c>
      <c r="D177" s="4" t="s">
        <v>90</v>
      </c>
      <c r="E177" s="5" t="s">
        <v>1099</v>
      </c>
    </row>
    <row r="178" spans="1:5" x14ac:dyDescent="0.3">
      <c r="A178" s="2">
        <v>173</v>
      </c>
      <c r="B178" s="4" t="s">
        <v>1100</v>
      </c>
      <c r="C178" s="4" t="s">
        <v>1101</v>
      </c>
      <c r="D178" s="4" t="s">
        <v>1102</v>
      </c>
      <c r="E178" s="5" t="s">
        <v>1103</v>
      </c>
    </row>
    <row r="179" spans="1:5" x14ac:dyDescent="0.3">
      <c r="A179" s="2">
        <v>174</v>
      </c>
      <c r="B179" s="4" t="s">
        <v>1104</v>
      </c>
      <c r="C179" s="4" t="s">
        <v>1105</v>
      </c>
      <c r="D179" s="4" t="s">
        <v>1106</v>
      </c>
      <c r="E179" s="5" t="s">
        <v>1107</v>
      </c>
    </row>
    <row r="180" spans="1:5" x14ac:dyDescent="0.3">
      <c r="A180" s="2">
        <v>175</v>
      </c>
      <c r="B180" s="4" t="s">
        <v>1108</v>
      </c>
      <c r="C180" s="4" t="s">
        <v>1109</v>
      </c>
      <c r="D180" s="4" t="s">
        <v>40</v>
      </c>
      <c r="E180" s="5" t="s">
        <v>1110</v>
      </c>
    </row>
    <row r="181" spans="1:5" x14ac:dyDescent="0.3">
      <c r="A181" s="2">
        <v>176</v>
      </c>
      <c r="B181" s="4" t="s">
        <v>1111</v>
      </c>
      <c r="C181" s="4" t="s">
        <v>1112</v>
      </c>
      <c r="D181" s="4" t="s">
        <v>634</v>
      </c>
      <c r="E181" s="5" t="s">
        <v>1113</v>
      </c>
    </row>
    <row r="182" spans="1:5" x14ac:dyDescent="0.3">
      <c r="A182" s="2">
        <v>177</v>
      </c>
      <c r="B182" s="4" t="s">
        <v>1114</v>
      </c>
      <c r="C182" s="4" t="s">
        <v>1115</v>
      </c>
      <c r="D182" s="4" t="s">
        <v>1116</v>
      </c>
      <c r="E182" s="5" t="s">
        <v>1117</v>
      </c>
    </row>
    <row r="183" spans="1:5" x14ac:dyDescent="0.3">
      <c r="A183" s="2">
        <v>178</v>
      </c>
      <c r="B183" s="4" t="s">
        <v>1118</v>
      </c>
      <c r="C183" s="4" t="s">
        <v>1119</v>
      </c>
      <c r="D183" s="4" t="s">
        <v>1106</v>
      </c>
      <c r="E183" s="5" t="s">
        <v>1120</v>
      </c>
    </row>
    <row r="184" spans="1:5" x14ac:dyDescent="0.3">
      <c r="A184" s="2">
        <v>179</v>
      </c>
      <c r="B184" s="4" t="s">
        <v>1121</v>
      </c>
      <c r="C184" s="4" t="s">
        <v>1122</v>
      </c>
      <c r="D184" s="4" t="s">
        <v>795</v>
      </c>
      <c r="E184" s="5" t="s">
        <v>1123</v>
      </c>
    </row>
    <row r="185" spans="1:5" x14ac:dyDescent="0.3">
      <c r="A185" s="2">
        <v>180</v>
      </c>
      <c r="B185" s="4" t="s">
        <v>1124</v>
      </c>
      <c r="C185" s="4" t="s">
        <v>1125</v>
      </c>
      <c r="D185" s="4" t="s">
        <v>150</v>
      </c>
      <c r="E185" s="5" t="s">
        <v>1126</v>
      </c>
    </row>
    <row r="186" spans="1:5" x14ac:dyDescent="0.3">
      <c r="A186" s="2">
        <v>181</v>
      </c>
      <c r="B186" s="4" t="s">
        <v>1127</v>
      </c>
      <c r="C186" s="4" t="s">
        <v>1128</v>
      </c>
      <c r="D186" s="4" t="s">
        <v>807</v>
      </c>
      <c r="E186" s="5" t="s">
        <v>1129</v>
      </c>
    </row>
    <row r="187" spans="1:5" x14ac:dyDescent="0.3">
      <c r="A187" s="2">
        <v>182</v>
      </c>
      <c r="B187" s="4" t="s">
        <v>1130</v>
      </c>
      <c r="C187" s="4" t="s">
        <v>1131</v>
      </c>
      <c r="D187" s="4" t="s">
        <v>795</v>
      </c>
      <c r="E187" s="5" t="s">
        <v>1132</v>
      </c>
    </row>
    <row r="188" spans="1:5" x14ac:dyDescent="0.3">
      <c r="A188" s="2">
        <v>183</v>
      </c>
      <c r="B188" s="4" t="s">
        <v>1133</v>
      </c>
      <c r="C188" s="4" t="s">
        <v>1134</v>
      </c>
      <c r="D188" s="4" t="s">
        <v>1135</v>
      </c>
      <c r="E188" s="5" t="s">
        <v>1136</v>
      </c>
    </row>
    <row r="189" spans="1:5" x14ac:dyDescent="0.3">
      <c r="A189" s="2">
        <v>184</v>
      </c>
      <c r="B189" s="4" t="s">
        <v>1137</v>
      </c>
      <c r="C189" s="4" t="s">
        <v>1138</v>
      </c>
      <c r="D189" s="4" t="s">
        <v>44</v>
      </c>
      <c r="E189" s="5" t="s">
        <v>1139</v>
      </c>
    </row>
    <row r="190" spans="1:5" x14ac:dyDescent="0.3">
      <c r="A190" s="2">
        <v>185</v>
      </c>
      <c r="B190" s="4" t="s">
        <v>1140</v>
      </c>
      <c r="C190" s="4" t="s">
        <v>1141</v>
      </c>
      <c r="D190" s="4" t="s">
        <v>868</v>
      </c>
      <c r="E190" s="5" t="s">
        <v>1142</v>
      </c>
    </row>
    <row r="191" spans="1:5" x14ac:dyDescent="0.3">
      <c r="A191" s="2">
        <v>186</v>
      </c>
      <c r="B191" s="4" t="s">
        <v>1143</v>
      </c>
      <c r="C191" s="4" t="s">
        <v>1144</v>
      </c>
      <c r="D191" s="4" t="s">
        <v>1145</v>
      </c>
      <c r="E191" s="5" t="s">
        <v>1146</v>
      </c>
    </row>
    <row r="192" spans="1:5" x14ac:dyDescent="0.3">
      <c r="A192" s="2">
        <v>187</v>
      </c>
      <c r="B192" s="4" t="s">
        <v>1147</v>
      </c>
      <c r="C192" s="4" t="s">
        <v>1148</v>
      </c>
      <c r="D192" s="4" t="s">
        <v>150</v>
      </c>
      <c r="E192" s="5" t="s">
        <v>1149</v>
      </c>
    </row>
    <row r="193" spans="1:5" x14ac:dyDescent="0.3">
      <c r="A193" s="2">
        <v>188</v>
      </c>
      <c r="B193" s="4" t="s">
        <v>1150</v>
      </c>
      <c r="C193" s="4" t="s">
        <v>1151</v>
      </c>
      <c r="D193" s="4" t="s">
        <v>795</v>
      </c>
      <c r="E193" s="5" t="s">
        <v>1152</v>
      </c>
    </row>
    <row r="194" spans="1:5" x14ac:dyDescent="0.3">
      <c r="A194" s="2">
        <v>189</v>
      </c>
      <c r="B194" s="4" t="s">
        <v>1153</v>
      </c>
      <c r="C194" s="4" t="s">
        <v>1154</v>
      </c>
      <c r="D194" s="4" t="s">
        <v>44</v>
      </c>
      <c r="E194" s="5" t="s">
        <v>1155</v>
      </c>
    </row>
    <row r="195" spans="1:5" x14ac:dyDescent="0.3">
      <c r="A195" s="2">
        <v>190</v>
      </c>
      <c r="B195" s="4" t="s">
        <v>1156</v>
      </c>
      <c r="C195" s="4" t="s">
        <v>1157</v>
      </c>
      <c r="D195" s="4" t="s">
        <v>25</v>
      </c>
      <c r="E195" s="5" t="s">
        <v>1158</v>
      </c>
    </row>
    <row r="196" spans="1:5" x14ac:dyDescent="0.3">
      <c r="A196" s="2">
        <v>191</v>
      </c>
      <c r="B196" s="4" t="s">
        <v>1159</v>
      </c>
      <c r="C196" s="4" t="s">
        <v>1160</v>
      </c>
      <c r="D196" s="4" t="s">
        <v>634</v>
      </c>
      <c r="E196" s="5" t="s">
        <v>1161</v>
      </c>
    </row>
    <row r="197" spans="1:5" x14ac:dyDescent="0.3">
      <c r="A197" s="2">
        <v>192</v>
      </c>
      <c r="B197" s="4" t="s">
        <v>1162</v>
      </c>
      <c r="C197" s="4" t="s">
        <v>1163</v>
      </c>
      <c r="D197" s="4" t="s">
        <v>451</v>
      </c>
      <c r="E197" s="5" t="s">
        <v>1164</v>
      </c>
    </row>
    <row r="198" spans="1:5" x14ac:dyDescent="0.3">
      <c r="A198" s="2">
        <v>193</v>
      </c>
      <c r="B198" s="4" t="s">
        <v>1165</v>
      </c>
      <c r="C198" s="4" t="s">
        <v>1166</v>
      </c>
      <c r="D198" s="4" t="s">
        <v>885</v>
      </c>
      <c r="E198" s="5" t="s">
        <v>1167</v>
      </c>
    </row>
    <row r="199" spans="1:5" x14ac:dyDescent="0.3">
      <c r="A199" s="2">
        <v>194</v>
      </c>
      <c r="B199" s="4" t="s">
        <v>1168</v>
      </c>
      <c r="C199" s="4" t="s">
        <v>1169</v>
      </c>
      <c r="D199" s="4" t="s">
        <v>795</v>
      </c>
      <c r="E199" s="5" t="s">
        <v>1170</v>
      </c>
    </row>
    <row r="200" spans="1:5" x14ac:dyDescent="0.3">
      <c r="A200" s="2">
        <v>195</v>
      </c>
      <c r="B200" s="4" t="s">
        <v>1171</v>
      </c>
      <c r="C200" s="4" t="s">
        <v>1172</v>
      </c>
      <c r="D200" s="4" t="s">
        <v>1173</v>
      </c>
      <c r="E200" s="5" t="s">
        <v>1174</v>
      </c>
    </row>
    <row r="201" spans="1:5" x14ac:dyDescent="0.3">
      <c r="A201" s="2">
        <v>196</v>
      </c>
      <c r="B201" s="4" t="s">
        <v>1175</v>
      </c>
      <c r="C201" s="4" t="s">
        <v>1176</v>
      </c>
      <c r="D201" s="4" t="s">
        <v>84</v>
      </c>
      <c r="E201" s="5" t="s">
        <v>1177</v>
      </c>
    </row>
    <row r="202" spans="1:5" x14ac:dyDescent="0.3">
      <c r="A202" s="2">
        <v>197</v>
      </c>
      <c r="B202" s="4" t="s">
        <v>1178</v>
      </c>
      <c r="C202" s="4" t="s">
        <v>1179</v>
      </c>
      <c r="D202" s="4" t="s">
        <v>627</v>
      </c>
      <c r="E202" s="5" t="s">
        <v>1180</v>
      </c>
    </row>
    <row r="203" spans="1:5" x14ac:dyDescent="0.3">
      <c r="A203" s="2">
        <v>198</v>
      </c>
      <c r="B203" s="4" t="s">
        <v>1181</v>
      </c>
      <c r="C203" s="4" t="s">
        <v>1182</v>
      </c>
      <c r="D203" s="4" t="s">
        <v>807</v>
      </c>
      <c r="E203" s="5" t="s">
        <v>1183</v>
      </c>
    </row>
    <row r="204" spans="1:5" x14ac:dyDescent="0.3">
      <c r="A204" s="2">
        <v>199</v>
      </c>
      <c r="B204" s="4" t="s">
        <v>1184</v>
      </c>
      <c r="C204" s="4" t="s">
        <v>1185</v>
      </c>
      <c r="D204" s="4" t="s">
        <v>29</v>
      </c>
      <c r="E204" s="5" t="s">
        <v>1186</v>
      </c>
    </row>
    <row r="205" spans="1:5" x14ac:dyDescent="0.3">
      <c r="A205" s="2">
        <v>200</v>
      </c>
      <c r="B205" s="4" t="s">
        <v>1187</v>
      </c>
      <c r="C205" s="4" t="s">
        <v>1188</v>
      </c>
      <c r="D205" s="4" t="s">
        <v>25</v>
      </c>
      <c r="E205" s="5" t="s">
        <v>1189</v>
      </c>
    </row>
    <row r="206" spans="1:5" x14ac:dyDescent="0.3">
      <c r="A206" s="2">
        <v>201</v>
      </c>
      <c r="B206" s="4" t="s">
        <v>1190</v>
      </c>
      <c r="C206" s="4" t="s">
        <v>1191</v>
      </c>
      <c r="D206" s="4" t="s">
        <v>868</v>
      </c>
      <c r="E206" s="5" t="s">
        <v>1192</v>
      </c>
    </row>
    <row r="207" spans="1:5" x14ac:dyDescent="0.3">
      <c r="A207" s="2">
        <v>202</v>
      </c>
      <c r="B207" s="4" t="s">
        <v>1193</v>
      </c>
      <c r="C207" s="4" t="s">
        <v>1194</v>
      </c>
      <c r="D207" s="4" t="s">
        <v>150</v>
      </c>
      <c r="E207" s="5" t="s">
        <v>1195</v>
      </c>
    </row>
    <row r="208" spans="1:5" x14ac:dyDescent="0.3">
      <c r="A208" s="2">
        <v>203</v>
      </c>
      <c r="B208" s="4" t="s">
        <v>1196</v>
      </c>
      <c r="C208" s="4" t="s">
        <v>1197</v>
      </c>
      <c r="D208" s="4" t="s">
        <v>795</v>
      </c>
      <c r="E208" s="5" t="s">
        <v>1198</v>
      </c>
    </row>
    <row r="209" spans="1:5" x14ac:dyDescent="0.3">
      <c r="A209" s="2">
        <v>204</v>
      </c>
      <c r="B209" s="4" t="s">
        <v>1199</v>
      </c>
      <c r="C209" s="4" t="s">
        <v>1200</v>
      </c>
      <c r="D209" s="4" t="s">
        <v>1201</v>
      </c>
      <c r="E209" s="5" t="s">
        <v>1202</v>
      </c>
    </row>
    <row r="210" spans="1:5" x14ac:dyDescent="0.3">
      <c r="A210" s="2">
        <v>205</v>
      </c>
      <c r="B210" s="4" t="s">
        <v>1203</v>
      </c>
      <c r="C210" s="4" t="s">
        <v>1204</v>
      </c>
      <c r="D210" s="4" t="s">
        <v>634</v>
      </c>
      <c r="E210" s="5" t="s">
        <v>1205</v>
      </c>
    </row>
    <row r="211" spans="1:5" x14ac:dyDescent="0.3">
      <c r="A211" s="2">
        <v>206</v>
      </c>
      <c r="B211" s="4" t="s">
        <v>1206</v>
      </c>
      <c r="C211" s="4" t="s">
        <v>1207</v>
      </c>
      <c r="D211" s="4" t="s">
        <v>836</v>
      </c>
      <c r="E211" s="5" t="s">
        <v>1208</v>
      </c>
    </row>
    <row r="212" spans="1:5" x14ac:dyDescent="0.3">
      <c r="A212" s="2">
        <v>207</v>
      </c>
      <c r="B212" s="4" t="s">
        <v>1209</v>
      </c>
      <c r="C212" s="4" t="s">
        <v>1210</v>
      </c>
      <c r="D212" s="4" t="s">
        <v>983</v>
      </c>
      <c r="E212" s="5" t="s">
        <v>1211</v>
      </c>
    </row>
    <row r="213" spans="1:5" x14ac:dyDescent="0.3">
      <c r="A213" s="2">
        <v>208</v>
      </c>
      <c r="B213" s="4" t="s">
        <v>1212</v>
      </c>
      <c r="C213" s="4" t="s">
        <v>1213</v>
      </c>
      <c r="D213" s="4" t="s">
        <v>48</v>
      </c>
      <c r="E213" s="5" t="s">
        <v>1214</v>
      </c>
    </row>
    <row r="214" spans="1:5" x14ac:dyDescent="0.3">
      <c r="A214" s="2">
        <v>209</v>
      </c>
      <c r="B214" s="4" t="s">
        <v>1215</v>
      </c>
      <c r="C214" s="4" t="s">
        <v>1216</v>
      </c>
      <c r="D214" s="4" t="s">
        <v>25</v>
      </c>
      <c r="E214" s="5" t="s">
        <v>1217</v>
      </c>
    </row>
    <row r="215" spans="1:5" x14ac:dyDescent="0.3">
      <c r="A215" s="2">
        <v>210</v>
      </c>
      <c r="B215" s="4" t="s">
        <v>1218</v>
      </c>
      <c r="C215" s="4" t="s">
        <v>1219</v>
      </c>
      <c r="D215" s="4" t="s">
        <v>795</v>
      </c>
      <c r="E215" s="5" t="s">
        <v>1220</v>
      </c>
    </row>
    <row r="216" spans="1:5" x14ac:dyDescent="0.3">
      <c r="A216" s="2">
        <v>211</v>
      </c>
      <c r="B216" s="4" t="s">
        <v>1221</v>
      </c>
      <c r="C216" s="4" t="s">
        <v>1222</v>
      </c>
      <c r="D216" s="4" t="s">
        <v>1223</v>
      </c>
      <c r="E216" s="5" t="s">
        <v>1224</v>
      </c>
    </row>
    <row r="217" spans="1:5" x14ac:dyDescent="0.3">
      <c r="A217" s="2">
        <v>212</v>
      </c>
      <c r="B217" s="4" t="s">
        <v>1225</v>
      </c>
      <c r="C217" s="4" t="s">
        <v>1226</v>
      </c>
      <c r="D217" s="4" t="s">
        <v>150</v>
      </c>
      <c r="E217" s="5" t="s">
        <v>1227</v>
      </c>
    </row>
    <row r="218" spans="1:5" x14ac:dyDescent="0.3">
      <c r="A218" s="2">
        <v>213</v>
      </c>
      <c r="B218" s="4" t="s">
        <v>1228</v>
      </c>
      <c r="C218" s="4" t="s">
        <v>1229</v>
      </c>
      <c r="D218" s="4" t="s">
        <v>1230</v>
      </c>
      <c r="E218" s="5" t="s">
        <v>1231</v>
      </c>
    </row>
    <row r="219" spans="1:5" x14ac:dyDescent="0.3">
      <c r="A219" s="2">
        <v>214</v>
      </c>
      <c r="B219" s="4" t="s">
        <v>1232</v>
      </c>
      <c r="C219" s="4" t="s">
        <v>1233</v>
      </c>
      <c r="D219" s="4" t="s">
        <v>607</v>
      </c>
      <c r="E219" s="5" t="s">
        <v>1234</v>
      </c>
    </row>
    <row r="220" spans="1:5" x14ac:dyDescent="0.3">
      <c r="A220" s="2">
        <v>215</v>
      </c>
      <c r="B220" s="4" t="s">
        <v>1235</v>
      </c>
      <c r="C220" s="4" t="s">
        <v>1236</v>
      </c>
      <c r="D220" s="4" t="s">
        <v>1237</v>
      </c>
      <c r="E220" s="5" t="s">
        <v>1238</v>
      </c>
    </row>
    <row r="221" spans="1:5" x14ac:dyDescent="0.3">
      <c r="A221" s="2">
        <v>216</v>
      </c>
      <c r="B221" s="4" t="s">
        <v>1239</v>
      </c>
      <c r="C221" s="4" t="s">
        <v>1240</v>
      </c>
      <c r="D221" s="4" t="s">
        <v>1241</v>
      </c>
      <c r="E221" s="5" t="s">
        <v>1242</v>
      </c>
    </row>
    <row r="222" spans="1:5" x14ac:dyDescent="0.3">
      <c r="A222" s="2">
        <v>217</v>
      </c>
      <c r="B222" s="4" t="s">
        <v>1243</v>
      </c>
      <c r="C222" s="4" t="s">
        <v>1244</v>
      </c>
      <c r="D222" s="4" t="s">
        <v>1245</v>
      </c>
      <c r="E222" s="5" t="s">
        <v>1246</v>
      </c>
    </row>
    <row r="223" spans="1:5" x14ac:dyDescent="0.3">
      <c r="A223" s="2">
        <v>218</v>
      </c>
      <c r="B223" s="4" t="s">
        <v>1247</v>
      </c>
      <c r="C223" s="4" t="s">
        <v>1248</v>
      </c>
      <c r="D223" s="4" t="s">
        <v>1249</v>
      </c>
      <c r="E223" s="5" t="s">
        <v>1250</v>
      </c>
    </row>
  </sheetData>
  <mergeCells count="1">
    <mergeCell ref="A1:E1"/>
  </mergeCells>
  <hyperlinks>
    <hyperlink ref="E6" r:id="rId1" xr:uid="{A23E8B1F-ECE8-415E-8EAA-2DC1EDF4DFE3}"/>
    <hyperlink ref="E7" r:id="rId2" xr:uid="{EC05B37C-0B7A-4987-A0D7-74DFE7A5A80C}"/>
    <hyperlink ref="E8" r:id="rId3" xr:uid="{3A7C3D1D-84A7-4DA6-8BF7-2E120DC4D5CE}"/>
    <hyperlink ref="E9" r:id="rId4" xr:uid="{09A25B9C-67B2-4A0F-8D2B-96772A1473CF}"/>
    <hyperlink ref="E10" r:id="rId5" xr:uid="{700203E2-63B0-4F6C-B469-58577E549DA6}"/>
    <hyperlink ref="E11" r:id="rId6" xr:uid="{503E3159-449E-4822-87AE-D330836DD956}"/>
    <hyperlink ref="E12" r:id="rId7" xr:uid="{0DB5C987-FCE4-4A53-BE2A-DD56159628D2}"/>
    <hyperlink ref="E13" r:id="rId8" xr:uid="{BC1B5FC3-0C41-41C2-B29E-72BD8684116B}"/>
    <hyperlink ref="E14" r:id="rId9" xr:uid="{3A3155BA-0EA5-4494-88CF-975692CBCA2D}"/>
    <hyperlink ref="E15" r:id="rId10" xr:uid="{08190D8F-C9DA-4214-A7F0-06475AB0A34A}"/>
    <hyperlink ref="E16" r:id="rId11" xr:uid="{4E10EF88-C647-4E2A-A290-8DE1A6A98D46}"/>
    <hyperlink ref="E17" r:id="rId12" xr:uid="{92AC1C7B-6AD5-4AED-82D0-E82EB10951C5}"/>
    <hyperlink ref="E18" r:id="rId13" xr:uid="{56748BF9-2276-4B64-9A6A-8442DD354B7A}"/>
    <hyperlink ref="E19" r:id="rId14" xr:uid="{F3FAFC0D-0894-4921-A9C6-8E47C00D1ED0}"/>
    <hyperlink ref="E20" r:id="rId15" xr:uid="{437EA81E-3336-4E40-87B4-E7FB76EA2159}"/>
    <hyperlink ref="E21" r:id="rId16" xr:uid="{7E746003-E936-4D0E-9C1E-D3E9BD850A9B}"/>
    <hyperlink ref="E22" r:id="rId17" xr:uid="{512072F4-949D-4984-B735-AAE9328BF92F}"/>
    <hyperlink ref="E23" r:id="rId18" xr:uid="{2D04811B-8E9F-4EDA-A221-DA2373408A06}"/>
    <hyperlink ref="E24" r:id="rId19" xr:uid="{C3E9E8E7-2680-4143-AAC4-F995F850D099}"/>
    <hyperlink ref="E25" r:id="rId20" xr:uid="{29D42025-6D0D-4015-BF79-C03981F840BE}"/>
    <hyperlink ref="E26" r:id="rId21" xr:uid="{8410FA8D-BBDD-447B-B2B1-0730C72DA8EE}"/>
    <hyperlink ref="E27" r:id="rId22" xr:uid="{4C4C058E-BE4C-4929-AC05-DB9E6DC3C7E7}"/>
    <hyperlink ref="E28" r:id="rId23" xr:uid="{27C88360-C328-422A-95CD-D356D3E91CDD}"/>
    <hyperlink ref="E29" r:id="rId24" xr:uid="{965F2B96-11CF-4DF6-8B30-513F859BFDE6}"/>
    <hyperlink ref="E30" r:id="rId25" xr:uid="{CCA72E5B-C8A2-442A-827D-2DF1C4D08259}"/>
    <hyperlink ref="E31" r:id="rId26" xr:uid="{5D60CF63-2717-4F44-A25B-59D4EB93609C}"/>
    <hyperlink ref="E32" r:id="rId27" xr:uid="{3F7BE5C7-8CA7-4A0F-9876-FCCB2801D459}"/>
    <hyperlink ref="E33" r:id="rId28" xr:uid="{0014A5FC-A478-4CD6-87F8-E71A4A4A7082}"/>
    <hyperlink ref="E34" r:id="rId29" xr:uid="{A12A366D-812F-4F80-B85F-272CE695EAC7}"/>
    <hyperlink ref="E35" r:id="rId30" xr:uid="{5D6CA7C9-706D-4FCA-B3B8-9543C8EFAF1F}"/>
    <hyperlink ref="E36" r:id="rId31" xr:uid="{BDC1F731-262F-4AB2-AD57-503E7D775CBD}"/>
    <hyperlink ref="E37" r:id="rId32" xr:uid="{FC1891A7-865D-4BBF-9D94-9FCFF18FCD6F}"/>
    <hyperlink ref="E38" r:id="rId33" xr:uid="{30A769E2-713D-4FE0-82B8-0F5B8676B796}"/>
    <hyperlink ref="E39" r:id="rId34" xr:uid="{0B71D180-959F-45EC-A6CA-931E313DC05C}"/>
    <hyperlink ref="E40" r:id="rId35" xr:uid="{7CE47084-87A7-4DE6-A609-D4974A094B41}"/>
    <hyperlink ref="E41" r:id="rId36" xr:uid="{D2BBC7B7-4B93-40BF-8FBB-31D204C20FA0}"/>
    <hyperlink ref="E42" r:id="rId37" xr:uid="{7C5A4EEB-5D77-409A-9B85-9B512F962468}"/>
    <hyperlink ref="E43" r:id="rId38" xr:uid="{139EFC98-AD4A-4D81-AE6C-214E681C9181}"/>
    <hyperlink ref="E44" r:id="rId39" xr:uid="{D5B2B0C7-DEB2-4A68-9E9D-A49DF9305963}"/>
    <hyperlink ref="E45" r:id="rId40" xr:uid="{D709DB18-A0F7-4C51-B92E-5A8814563967}"/>
    <hyperlink ref="E46" r:id="rId41" xr:uid="{76242D11-0D35-4197-A117-43A654ADBC64}"/>
    <hyperlink ref="E47" r:id="rId42" xr:uid="{CA17C77C-80FE-4308-92F4-0F0903CAF2D2}"/>
    <hyperlink ref="E48" r:id="rId43" xr:uid="{526E673F-B7E7-4C92-8F96-B9A52E565E57}"/>
    <hyperlink ref="E49" r:id="rId44" xr:uid="{651653FD-B25F-4954-BAEB-188E44E8FD96}"/>
    <hyperlink ref="E50" r:id="rId45" xr:uid="{3308CBF0-11A1-45A3-B224-52EE7F555307}"/>
    <hyperlink ref="E51" r:id="rId46" xr:uid="{ADD7CC07-B3DD-4683-9F9E-2DB971578F7F}"/>
    <hyperlink ref="E52" r:id="rId47" xr:uid="{DCE8DD6F-23DC-495D-9F06-DE074C73BD88}"/>
    <hyperlink ref="E53" r:id="rId48" xr:uid="{4733476E-099B-4AE2-A249-F616EBFD2A91}"/>
    <hyperlink ref="E54" r:id="rId49" xr:uid="{5757B5D6-4A1D-4BD7-AD8B-6A9404E885A7}"/>
    <hyperlink ref="E55" r:id="rId50" xr:uid="{35653F59-5DAA-43E7-AAE5-5AB8A210C8AE}"/>
    <hyperlink ref="E56" r:id="rId51" xr:uid="{1B2A6CC7-7D45-4088-BFF6-F730E5F19FC7}"/>
    <hyperlink ref="E57" r:id="rId52" xr:uid="{8635AA30-0271-4CCB-B5F6-FA45A1E32535}"/>
    <hyperlink ref="E58" r:id="rId53" xr:uid="{BEE92D44-ACFE-4DDA-9506-8842E84921F0}"/>
    <hyperlink ref="E59" r:id="rId54" xr:uid="{A89D4D75-4D06-426A-9944-B0812A087EB3}"/>
    <hyperlink ref="E60" r:id="rId55" xr:uid="{61ABAF0F-B6A1-459B-89B7-C7E46E096406}"/>
    <hyperlink ref="E61" r:id="rId56" xr:uid="{A88D1DBE-B341-4D90-93E0-EB0227E4E823}"/>
    <hyperlink ref="E62" r:id="rId57" xr:uid="{01A1A2D3-5A6D-4400-BDD4-6B4B64491255}"/>
    <hyperlink ref="E63" r:id="rId58" xr:uid="{5F717F2E-8F79-418A-9D60-3994347E763B}"/>
    <hyperlink ref="E64" r:id="rId59" xr:uid="{5234D909-9AAF-4F74-9D4F-52D4686CD924}"/>
    <hyperlink ref="E65" r:id="rId60" xr:uid="{191F6BD8-58C0-4B6E-A156-7009D3AFCF62}"/>
    <hyperlink ref="E66" r:id="rId61" xr:uid="{CA6C3D49-7952-4DD9-855A-3485B646B126}"/>
    <hyperlink ref="E67" r:id="rId62" xr:uid="{9CB4F7EA-B3C2-4700-8CBD-9E0952EA3AFA}"/>
    <hyperlink ref="E68" r:id="rId63" xr:uid="{2DD6CDC4-C83B-404C-818E-44750790129D}"/>
    <hyperlink ref="E69" r:id="rId64" xr:uid="{B51B7AE1-B00E-4DF1-9CB8-D9B28A4320F4}"/>
    <hyperlink ref="E70" r:id="rId65" xr:uid="{42F53935-01CC-4F6D-B3B0-59CE3C71E240}"/>
    <hyperlink ref="E71" r:id="rId66" xr:uid="{843AD616-4799-4049-BA38-34E001BA61AD}"/>
    <hyperlink ref="E72" r:id="rId67" xr:uid="{DD149656-7CB5-4D34-AB59-9CE7BB39B23B}"/>
    <hyperlink ref="E73" r:id="rId68" xr:uid="{FD6B4930-4335-41AC-B1C8-E95FAF18E59B}"/>
    <hyperlink ref="E74" r:id="rId69" xr:uid="{C72E8DDF-05E8-42E9-BF77-BA0B65EFA039}"/>
    <hyperlink ref="E75" r:id="rId70" xr:uid="{067D2BDB-7104-45D6-BA28-A079EBB39CAD}"/>
    <hyperlink ref="E76" r:id="rId71" xr:uid="{A9D699C5-2082-4E12-9489-8D4252C8FD4E}"/>
    <hyperlink ref="E77" r:id="rId72" xr:uid="{96C21502-4BC5-49C3-8A75-CFA5FA08DEEC}"/>
    <hyperlink ref="E78" r:id="rId73" xr:uid="{C7A9597B-D1A4-4621-B78D-00A996E94623}"/>
    <hyperlink ref="E79" r:id="rId74" xr:uid="{1FCEFF20-D6CD-4E30-8E54-3D47A376E273}"/>
    <hyperlink ref="E80" r:id="rId75" xr:uid="{2D615814-E4A9-4A4B-B2CE-B962A16DD64D}"/>
    <hyperlink ref="E81" r:id="rId76" xr:uid="{95A9A4FB-F32D-484C-B52F-BD3B41105768}"/>
    <hyperlink ref="E82" r:id="rId77" xr:uid="{B3DBA959-8ED6-4F12-B050-9E17BF2E16B9}"/>
    <hyperlink ref="E83" r:id="rId78" xr:uid="{6AFA7848-3107-40D1-8BA2-55637D9F81DA}"/>
    <hyperlink ref="E84" r:id="rId79" xr:uid="{13124ECE-20CC-42B1-819D-13EC2225968E}"/>
    <hyperlink ref="E85" r:id="rId80" xr:uid="{558D6E10-0C36-4FC2-A543-B4A73DC09A38}"/>
    <hyperlink ref="E86" r:id="rId81" xr:uid="{B2CC8DFB-0B79-4CC7-8817-98B22BE03077}"/>
    <hyperlink ref="E87" r:id="rId82" xr:uid="{FF8F0451-C5E7-40D9-8A55-117384370827}"/>
    <hyperlink ref="E88" r:id="rId83" xr:uid="{DD02AC5C-ECF6-4C1E-9D38-DB6DD8AA539D}"/>
    <hyperlink ref="E89" r:id="rId84" xr:uid="{CAB61909-9426-4758-8882-6B1FDF57A946}"/>
    <hyperlink ref="E90" r:id="rId85" xr:uid="{291BF21B-1D89-44C0-A32C-C66BF8A746FD}"/>
    <hyperlink ref="E91" r:id="rId86" xr:uid="{AB5820E9-4352-4D05-826E-7C3A7EE47FDB}"/>
    <hyperlink ref="E92" r:id="rId87" xr:uid="{2882EDB1-66DF-40E7-B001-40012F69F4D9}"/>
    <hyperlink ref="E93" r:id="rId88" xr:uid="{C3011FB9-88CB-4307-901F-DC3E624D8587}"/>
    <hyperlink ref="E94" r:id="rId89" xr:uid="{C5CA0AF4-F075-4589-87F1-7CEEAFAF7BA3}"/>
    <hyperlink ref="E95" r:id="rId90" xr:uid="{4F3CD699-A592-4906-957C-532E2FC6593D}"/>
    <hyperlink ref="E96" r:id="rId91" xr:uid="{454645D5-EDA5-40CC-B18C-63EE9B607B77}"/>
    <hyperlink ref="E97" r:id="rId92" xr:uid="{48886614-4911-4A50-BA07-8DB1B804FE1A}"/>
    <hyperlink ref="E98" r:id="rId93" xr:uid="{42221E27-CAA6-44EC-98D5-0833E052B442}"/>
    <hyperlink ref="E99" r:id="rId94" xr:uid="{C13FC68A-5402-4F5D-BACB-80466D0B5579}"/>
    <hyperlink ref="E100" r:id="rId95" xr:uid="{A8135673-C63D-4482-B775-36A4E94469AF}"/>
    <hyperlink ref="E101" r:id="rId96" xr:uid="{F76F0AEC-1555-41C1-9393-0C8216E91037}"/>
    <hyperlink ref="E102" r:id="rId97" xr:uid="{06932D8D-A150-4623-BE87-FAEC381403AA}"/>
    <hyperlink ref="E103" r:id="rId98" xr:uid="{490D48F7-7417-4BA8-BF8E-0AF7312CCE80}"/>
    <hyperlink ref="E104" r:id="rId99" xr:uid="{0884632E-E93C-46A8-85B1-6685500B934B}"/>
    <hyperlink ref="E105" r:id="rId100" xr:uid="{695ADC55-69B5-4426-9E1F-A834F04E9FA8}"/>
    <hyperlink ref="E106" r:id="rId101" xr:uid="{3B7B2E35-887B-4E6A-A9F0-FDA6B6B993F8}"/>
    <hyperlink ref="E107" r:id="rId102" xr:uid="{871D2DBD-5D09-483F-A40A-203A79ACE857}"/>
    <hyperlink ref="E108" r:id="rId103" xr:uid="{F1AAC75F-21C8-4E3E-85B6-F5ADDEEA0E5A}"/>
    <hyperlink ref="E109" r:id="rId104" xr:uid="{95022131-FB0D-4487-B57A-AB97A03B4710}"/>
    <hyperlink ref="E110" r:id="rId105" xr:uid="{331756DD-FD5F-46FA-A7FA-5D550745986D}"/>
    <hyperlink ref="E111" r:id="rId106" xr:uid="{C8387E97-7044-41DA-A8A2-A7436B7F7097}"/>
    <hyperlink ref="E112" r:id="rId107" xr:uid="{16BCC63D-4CE9-4B6D-8260-36AB3F17CC02}"/>
    <hyperlink ref="E113" r:id="rId108" xr:uid="{D6EAFECC-B0B1-423A-A626-62E90DAD4492}"/>
    <hyperlink ref="E114" r:id="rId109" xr:uid="{F0F281A1-E2A6-437E-A8F2-4E7426A6AF22}"/>
    <hyperlink ref="E115" r:id="rId110" xr:uid="{A0616206-5698-4486-A696-3CABA75BC8CA}"/>
    <hyperlink ref="E116" r:id="rId111" xr:uid="{BC9B4BFD-8EFE-45EA-8A7E-89120F4B0AA1}"/>
    <hyperlink ref="E117" r:id="rId112" xr:uid="{4B0588B7-F85B-4FE2-BD6C-6182DA27B963}"/>
    <hyperlink ref="E119" r:id="rId113" xr:uid="{C6E74A3C-8D8F-4800-BE66-26043BE5280F}"/>
    <hyperlink ref="E118" r:id="rId114" xr:uid="{11F2425F-216E-40FB-921A-F051BC862075}"/>
    <hyperlink ref="E120" r:id="rId115" xr:uid="{3BED7C60-D4EA-41A3-BA98-3CFC8C40F708}"/>
    <hyperlink ref="E121" r:id="rId116" xr:uid="{B8847371-B6CC-4FA9-86C2-2B407DDD8550}"/>
    <hyperlink ref="E122" r:id="rId117" xr:uid="{EBF7D283-BF73-4F71-BE98-BE1D2D1BF0EF}"/>
    <hyperlink ref="E123" r:id="rId118" xr:uid="{E92CB6BA-0D27-4016-B0B1-16B5F066CF2D}"/>
    <hyperlink ref="E124" r:id="rId119" xr:uid="{1971A393-18FB-4CE4-B337-5F428C40C247}"/>
    <hyperlink ref="E125" r:id="rId120" xr:uid="{D6197D46-2C3C-4D4E-A9F8-B795AC68CB80}"/>
    <hyperlink ref="E126" r:id="rId121" xr:uid="{B9A84704-D88E-43C3-AE04-26537489FD86}"/>
    <hyperlink ref="E127" r:id="rId122" xr:uid="{3435384B-B2A6-4DC2-9E1D-E542BDA4BC19}"/>
    <hyperlink ref="E128" r:id="rId123" xr:uid="{6590AE5A-A881-4268-B9D9-4CDAC92F8ECF}"/>
    <hyperlink ref="E129" r:id="rId124" xr:uid="{72BE7D0A-1ED3-4ABB-988A-62C562CBC8DB}"/>
    <hyperlink ref="E130" r:id="rId125" xr:uid="{5831437B-5D5F-4143-8215-60469BC564F1}"/>
    <hyperlink ref="E131" r:id="rId126" xr:uid="{14C27EB2-C392-45D6-9A40-5AB26193285C}"/>
    <hyperlink ref="E132" r:id="rId127" xr:uid="{3E81EE06-28F0-4999-BAAB-FEEB1BF80B7D}"/>
    <hyperlink ref="E133" r:id="rId128" xr:uid="{43347497-0863-46B0-BD65-B48C41F8B358}"/>
    <hyperlink ref="E134" r:id="rId129" xr:uid="{2A901EB9-00C4-40EE-AE97-D6B963CBF170}"/>
    <hyperlink ref="E135" r:id="rId130" xr:uid="{9E9AD697-FF58-4FD2-9395-A78D47B2975E}"/>
    <hyperlink ref="E136" r:id="rId131" xr:uid="{0154D132-B5A7-49B7-B1FD-BCC14427420B}"/>
    <hyperlink ref="E137" r:id="rId132" xr:uid="{77C5115C-CA3D-42AF-AD21-51F2B37EEE73}"/>
    <hyperlink ref="E138" r:id="rId133" xr:uid="{BE27D0E6-FF7A-44C0-A75C-033B91AA7267}"/>
    <hyperlink ref="E139" r:id="rId134" xr:uid="{19E0A1DC-1AD9-4B25-9F64-B4DBE61435B9}"/>
    <hyperlink ref="E140" r:id="rId135" xr:uid="{8DFD35B3-D7F4-4AED-9D27-DBE52EE4FCC3}"/>
    <hyperlink ref="E141" r:id="rId136" xr:uid="{232C0511-5A70-4590-8A4E-C5B32689DE2E}"/>
    <hyperlink ref="E142" r:id="rId137" xr:uid="{D6667F39-8A38-4FEC-B71A-CEA9EBA2150C}"/>
    <hyperlink ref="E143" r:id="rId138" xr:uid="{1B3ADF85-FEC0-4586-9E85-CC8068841314}"/>
    <hyperlink ref="E144" r:id="rId139" xr:uid="{B2801446-D23C-46FF-8818-2E72DDCD55E8}"/>
    <hyperlink ref="E145" r:id="rId140" xr:uid="{28B2D71B-3288-496A-9C46-D1C1B4ED021C}"/>
    <hyperlink ref="E146" r:id="rId141" xr:uid="{9196BB92-0531-4E5B-9775-213CB34D9CF9}"/>
    <hyperlink ref="E147" r:id="rId142" xr:uid="{D8DD2446-4420-44E1-B1F6-5A723FA4D767}"/>
    <hyperlink ref="E148" r:id="rId143" xr:uid="{173AF0A8-E6DD-4E3E-821F-C9478407E2B3}"/>
    <hyperlink ref="E149" r:id="rId144" xr:uid="{4CE5694A-1719-4675-B900-0C3A2BAC4ADD}"/>
    <hyperlink ref="E150" r:id="rId145" xr:uid="{96C427B0-26DE-4FEF-AC76-58BA0ED43457}"/>
    <hyperlink ref="E151" r:id="rId146" xr:uid="{D102662D-CBF4-42C7-8875-C544DA2DF1D8}"/>
    <hyperlink ref="E152" r:id="rId147" xr:uid="{8F774497-E073-4451-AC37-3EFDF1208253}"/>
    <hyperlink ref="E153" r:id="rId148" xr:uid="{2AB4BC4A-1A97-4D5F-8AF1-592E5994DAC7}"/>
    <hyperlink ref="E154" r:id="rId149" xr:uid="{5CD6F5EC-1F84-4C3D-9D8E-BC04952F8BF3}"/>
    <hyperlink ref="E155" r:id="rId150" xr:uid="{C292EE9A-781F-4791-8301-756F34FF3260}"/>
    <hyperlink ref="E156" r:id="rId151" xr:uid="{339913C4-4B95-45C9-9193-42AC2CA91BC5}"/>
    <hyperlink ref="E157" r:id="rId152" xr:uid="{567AB567-9095-46DA-BD42-D53405D32661}"/>
    <hyperlink ref="E158" r:id="rId153" xr:uid="{0304F2B8-1B8C-44C9-8870-CB01CFEB7D82}"/>
    <hyperlink ref="E159" r:id="rId154" xr:uid="{0CD975F3-3365-4968-8C98-375522081DF7}"/>
    <hyperlink ref="E160" r:id="rId155" xr:uid="{0D100BD2-1080-43A2-AC35-DC36161EABBE}"/>
    <hyperlink ref="E161" r:id="rId156" xr:uid="{A9ED5F18-E3D3-4257-9515-0FEC4E5EA1FC}"/>
    <hyperlink ref="E162" r:id="rId157" xr:uid="{CBB769D1-4216-4D3E-A79E-B1F5545E60B3}"/>
    <hyperlink ref="E163" r:id="rId158" xr:uid="{FDE57940-3936-4208-9DD0-B33C2D39D896}"/>
    <hyperlink ref="E164" r:id="rId159" xr:uid="{55A2DA0C-7D18-48B9-950A-EDAF6F47BD4A}"/>
    <hyperlink ref="E165" r:id="rId160" xr:uid="{EDC3AA39-8BA8-49A0-882B-68868B6F6FFF}"/>
    <hyperlink ref="E166" r:id="rId161" xr:uid="{54C76537-67DB-4CF1-B49D-5E2BA243F3D7}"/>
    <hyperlink ref="E167" r:id="rId162" xr:uid="{086DF95C-878E-4BC7-A88F-FEA37533C8F2}"/>
    <hyperlink ref="E168" r:id="rId163" xr:uid="{383364A1-FF94-40EC-9D23-21386436B92F}"/>
    <hyperlink ref="E169" r:id="rId164" xr:uid="{9D835D39-384A-48E2-B032-32628B3B5119}"/>
    <hyperlink ref="E170" r:id="rId165" xr:uid="{76C24795-058E-4EC2-A90B-9E3B44072AFD}"/>
    <hyperlink ref="E171" r:id="rId166" xr:uid="{C7872845-DF31-4DE1-B4E0-5CCE01AC2129}"/>
    <hyperlink ref="E172" r:id="rId167" xr:uid="{CEADAD3B-B2D8-4521-8063-67C8C2BA4BB8}"/>
    <hyperlink ref="E173" r:id="rId168" xr:uid="{3D79DB99-365F-4092-A18E-927E57D91D3F}"/>
    <hyperlink ref="E174" r:id="rId169" xr:uid="{A2692486-BA22-4F6C-94D9-92549785939A}"/>
    <hyperlink ref="E175" r:id="rId170" xr:uid="{FB556EF7-657D-4C23-8621-5DFD55ABD049}"/>
    <hyperlink ref="E176" r:id="rId171" xr:uid="{30A65386-8DB9-400C-8601-908A5A86C02C}"/>
    <hyperlink ref="E177" r:id="rId172" xr:uid="{86302400-2296-4F60-BC49-139BE3581A0C}"/>
    <hyperlink ref="E178" r:id="rId173" xr:uid="{44917FC6-18E9-49CF-9139-58ABC9406BBF}"/>
    <hyperlink ref="E179" r:id="rId174" xr:uid="{73AA9A56-8174-4768-B7AC-3D3535A8477A}"/>
    <hyperlink ref="E180" r:id="rId175" xr:uid="{A5325491-37A4-4D13-A4F2-3901178F2137}"/>
    <hyperlink ref="E181" r:id="rId176" xr:uid="{6735106F-4422-4E39-90ED-7951197154E3}"/>
    <hyperlink ref="E182" r:id="rId177" xr:uid="{21EB6035-3A3F-422E-A89B-8EFB47126995}"/>
    <hyperlink ref="E183" r:id="rId178" xr:uid="{C03134BF-0AAE-4F30-9FA2-230DC205F5BA}"/>
    <hyperlink ref="E184" r:id="rId179" xr:uid="{156ACE44-3AC7-4044-907E-23EA975F9608}"/>
    <hyperlink ref="E185" r:id="rId180" xr:uid="{57B857DC-AA8B-4D48-8DA5-0BE7EF723965}"/>
    <hyperlink ref="E186" r:id="rId181" xr:uid="{8CC6F0BB-5D83-4604-AFAC-07A0C35229C6}"/>
    <hyperlink ref="E187" r:id="rId182" xr:uid="{08C4F1CD-734A-4B7A-98CF-32891F10C16E}"/>
    <hyperlink ref="E188" r:id="rId183" xr:uid="{1ABD9D80-3BC5-43FB-9B15-F2FCFB7615A5}"/>
    <hyperlink ref="E189" r:id="rId184" xr:uid="{D11FE62B-D035-4E19-AF95-AAFA439CA65A}"/>
    <hyperlink ref="E190" r:id="rId185" xr:uid="{2FFF00FB-6702-43E7-B6AF-DFC063BA9010}"/>
    <hyperlink ref="E191" r:id="rId186" xr:uid="{DBF16785-9693-4353-B8C1-873F0AEA3B8B}"/>
    <hyperlink ref="E192" r:id="rId187" xr:uid="{78F8FC4E-7438-4301-A157-A192FD635263}"/>
    <hyperlink ref="E193" r:id="rId188" xr:uid="{85718125-FF77-45FA-99D7-F0A35C136999}"/>
    <hyperlink ref="E194" r:id="rId189" xr:uid="{733A5B3E-E6CB-498D-ACBD-78C1789B615C}"/>
    <hyperlink ref="E195" r:id="rId190" xr:uid="{871A2CD9-8656-4B7F-B93D-44896F193C56}"/>
    <hyperlink ref="E196" r:id="rId191" xr:uid="{D2892C62-7B53-4C2F-901B-E22D9677EE57}"/>
    <hyperlink ref="E197" r:id="rId192" xr:uid="{87456C04-CA57-472A-96C7-F3C1A0173E95}"/>
    <hyperlink ref="E198" r:id="rId193" xr:uid="{0ABE00E6-080E-49FD-9CED-E3BDC13125F2}"/>
    <hyperlink ref="E199" r:id="rId194" xr:uid="{40B61CFE-1C50-450C-B492-FAAEFA0EC6EE}"/>
    <hyperlink ref="E200" r:id="rId195" xr:uid="{E0ABACEF-9775-4696-95CB-23DD3FCE24E4}"/>
    <hyperlink ref="E201" r:id="rId196" xr:uid="{6B96B5FB-0542-428E-8622-BDBF811DF351}"/>
    <hyperlink ref="E202" r:id="rId197" xr:uid="{62F0A63F-9ED5-460F-A754-2BBA471765E2}"/>
    <hyperlink ref="E203" r:id="rId198" xr:uid="{2B133339-A2B2-42D7-9E5B-E65C2FF97E09}"/>
    <hyperlink ref="E204" r:id="rId199" xr:uid="{6279B4C1-2B74-4FB1-99E6-BE111AA12A76}"/>
    <hyperlink ref="E205" r:id="rId200" xr:uid="{68D6D6D7-9A2E-45AB-82F4-C0D56F36117F}"/>
    <hyperlink ref="E206" r:id="rId201" xr:uid="{71F6C154-9428-4A29-B2D9-E1BADC16F519}"/>
    <hyperlink ref="E207" r:id="rId202" xr:uid="{2C58679D-675E-47CC-93A7-C169695D2AC0}"/>
    <hyperlink ref="E208" r:id="rId203" xr:uid="{EB95297D-D3E2-4BF1-BAC2-7E4989F7F6C0}"/>
    <hyperlink ref="E209" r:id="rId204" xr:uid="{F699CA5B-4CF5-4883-986A-70FA63CF2585}"/>
    <hyperlink ref="E210" r:id="rId205" xr:uid="{858C4532-AE74-4569-B2F7-C3D013DCA752}"/>
    <hyperlink ref="E211" r:id="rId206" xr:uid="{8FCA5AC1-09C1-482A-BC44-067D1B7CFDF1}"/>
    <hyperlink ref="E212" r:id="rId207" xr:uid="{141F5996-2DCD-44F9-A8F3-E04A02653572}"/>
    <hyperlink ref="E213" r:id="rId208" xr:uid="{B092702D-786A-4664-AF8B-FF4269AEFD1D}"/>
    <hyperlink ref="E214" r:id="rId209" xr:uid="{C3369E4F-0319-4AB3-BB79-7B9E0FD17C8A}"/>
    <hyperlink ref="E215" r:id="rId210" xr:uid="{BB97221A-DC7B-4534-919B-B62A37FF9B06}"/>
    <hyperlink ref="E216" r:id="rId211" xr:uid="{82B84847-30C9-47B3-8734-A4DED5A55250}"/>
    <hyperlink ref="E217" r:id="rId212" xr:uid="{7A4AD0C4-6B44-45BD-A436-C96EB5E10F6C}"/>
    <hyperlink ref="E218" r:id="rId213" xr:uid="{11F6F41F-555D-42C3-AE0E-EF27F91DF7D2}"/>
    <hyperlink ref="E219" r:id="rId214" xr:uid="{D5DBF871-09BE-49B2-BD34-76AA77640C7B}"/>
    <hyperlink ref="E220" r:id="rId215" xr:uid="{C3A6B110-2187-4CFE-A09E-9B1987B98D01}"/>
    <hyperlink ref="E221" r:id="rId216" xr:uid="{A334CB48-0A51-4F2B-8432-512AB1D8B708}"/>
    <hyperlink ref="E222" r:id="rId217" xr:uid="{F546BE82-2994-42B9-BC1C-76A6BB6039E4}"/>
    <hyperlink ref="E223" r:id="rId218" xr:uid="{553BB128-A6B4-47DB-A2BE-5891C08863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48832-1FF1-4EA9-A709-026FAFF7782B}">
  <dimension ref="A1:F56"/>
  <sheetViews>
    <sheetView workbookViewId="0">
      <selection activeCell="B3" sqref="B3"/>
    </sheetView>
  </sheetViews>
  <sheetFormatPr defaultColWidth="8.88671875" defaultRowHeight="14.4" x14ac:dyDescent="0.3"/>
  <cols>
    <col min="1" max="1" width="9.88671875" style="2" customWidth="1"/>
    <col min="2" max="2" width="35" style="4" bestFit="1" customWidth="1"/>
    <col min="3" max="3" width="38.44140625" style="4" customWidth="1"/>
    <col min="4" max="4" width="31.5546875" style="4" customWidth="1"/>
    <col min="5" max="5" width="45.6640625" style="7" bestFit="1" customWidth="1"/>
    <col min="6" max="16384" width="8.88671875" style="2"/>
  </cols>
  <sheetData>
    <row r="1" spans="1:6" customFormat="1" ht="45.6" customHeight="1" x14ac:dyDescent="0.3">
      <c r="A1" s="23" t="s">
        <v>0</v>
      </c>
      <c r="B1" s="23"/>
      <c r="C1" s="23"/>
      <c r="D1" s="23"/>
      <c r="E1" s="23"/>
    </row>
    <row r="2" spans="1:6" customFormat="1" ht="8.4" customHeight="1" x14ac:dyDescent="0.3">
      <c r="A2" s="10"/>
      <c r="B2" s="10"/>
      <c r="C2" s="10"/>
      <c r="D2" s="10"/>
      <c r="E2" s="10"/>
    </row>
    <row r="3" spans="1:6" customFormat="1" ht="19.8" x14ac:dyDescent="0.4">
      <c r="A3" s="11"/>
      <c r="B3" s="9" t="s">
        <v>1251</v>
      </c>
      <c r="C3" s="11"/>
      <c r="D3" s="11"/>
      <c r="E3" s="11"/>
      <c r="F3" s="5"/>
    </row>
    <row r="4" spans="1:6" customFormat="1" ht="7.2" customHeight="1" x14ac:dyDescent="0.3">
      <c r="A4" s="2"/>
      <c r="B4" s="4"/>
      <c r="C4" s="4"/>
      <c r="D4" s="4"/>
      <c r="F4" s="5"/>
    </row>
    <row r="5" spans="1:6" x14ac:dyDescent="0.3">
      <c r="A5" s="1" t="s">
        <v>2</v>
      </c>
      <c r="B5" s="3" t="s">
        <v>3</v>
      </c>
      <c r="C5" s="3" t="s">
        <v>4</v>
      </c>
      <c r="D5" s="3" t="s">
        <v>5</v>
      </c>
      <c r="E5" s="6" t="s">
        <v>6</v>
      </c>
    </row>
    <row r="6" spans="1:6" x14ac:dyDescent="0.3">
      <c r="A6" s="2">
        <v>1</v>
      </c>
      <c r="B6" s="4" t="s">
        <v>1252</v>
      </c>
      <c r="C6" s="4" t="s">
        <v>1253</v>
      </c>
      <c r="D6" s="4" t="s">
        <v>71</v>
      </c>
      <c r="E6" s="5" t="s">
        <v>1254</v>
      </c>
    </row>
    <row r="7" spans="1:6" x14ac:dyDescent="0.3">
      <c r="A7" s="2">
        <v>2</v>
      </c>
      <c r="B7" s="4" t="s">
        <v>1255</v>
      </c>
      <c r="C7" s="4" t="s">
        <v>1256</v>
      </c>
      <c r="D7" s="4" t="s">
        <v>93</v>
      </c>
      <c r="E7" s="5" t="s">
        <v>1257</v>
      </c>
    </row>
    <row r="8" spans="1:6" x14ac:dyDescent="0.3">
      <c r="A8" s="2">
        <v>3</v>
      </c>
      <c r="B8" s="4" t="s">
        <v>1258</v>
      </c>
      <c r="C8" s="4" t="s">
        <v>1259</v>
      </c>
      <c r="D8" s="4" t="s">
        <v>71</v>
      </c>
      <c r="E8" s="5" t="s">
        <v>1260</v>
      </c>
    </row>
    <row r="9" spans="1:6" x14ac:dyDescent="0.3">
      <c r="A9" s="2">
        <v>4</v>
      </c>
      <c r="B9" s="4" t="s">
        <v>1261</v>
      </c>
      <c r="C9" s="4" t="s">
        <v>1262</v>
      </c>
      <c r="D9" s="4" t="s">
        <v>1263</v>
      </c>
      <c r="E9" s="5" t="s">
        <v>1264</v>
      </c>
    </row>
    <row r="10" spans="1:6" x14ac:dyDescent="0.3">
      <c r="A10" s="2">
        <v>5</v>
      </c>
      <c r="B10" s="4" t="s">
        <v>1265</v>
      </c>
      <c r="C10" s="4" t="s">
        <v>1266</v>
      </c>
      <c r="D10" s="4" t="s">
        <v>40</v>
      </c>
      <c r="E10" s="5" t="s">
        <v>1267</v>
      </c>
    </row>
    <row r="11" spans="1:6" x14ac:dyDescent="0.3">
      <c r="A11" s="2">
        <v>6</v>
      </c>
      <c r="B11" s="4" t="s">
        <v>1268</v>
      </c>
      <c r="C11" s="4" t="s">
        <v>1269</v>
      </c>
      <c r="D11" s="4" t="s">
        <v>1116</v>
      </c>
      <c r="E11" s="5" t="s">
        <v>1270</v>
      </c>
    </row>
    <row r="12" spans="1:6" x14ac:dyDescent="0.3">
      <c r="A12" s="2">
        <v>7</v>
      </c>
      <c r="B12" s="4" t="s">
        <v>1271</v>
      </c>
      <c r="C12" s="4" t="s">
        <v>1272</v>
      </c>
      <c r="D12" s="4" t="s">
        <v>13</v>
      </c>
      <c r="E12" s="5" t="s">
        <v>1273</v>
      </c>
    </row>
    <row r="13" spans="1:6" x14ac:dyDescent="0.3">
      <c r="A13" s="2">
        <v>8</v>
      </c>
      <c r="B13" s="4" t="s">
        <v>1274</v>
      </c>
      <c r="C13" s="4" t="s">
        <v>1275</v>
      </c>
      <c r="D13" s="4" t="s">
        <v>40</v>
      </c>
      <c r="E13" s="5" t="s">
        <v>1276</v>
      </c>
    </row>
    <row r="14" spans="1:6" x14ac:dyDescent="0.3">
      <c r="A14" s="2">
        <v>9</v>
      </c>
      <c r="B14" s="4" t="s">
        <v>1277</v>
      </c>
      <c r="C14" s="4" t="s">
        <v>1278</v>
      </c>
      <c r="D14" s="4" t="s">
        <v>868</v>
      </c>
      <c r="E14" s="5" t="s">
        <v>1279</v>
      </c>
    </row>
    <row r="15" spans="1:6" x14ac:dyDescent="0.3">
      <c r="A15" s="2">
        <v>10</v>
      </c>
      <c r="B15" s="4" t="s">
        <v>1280</v>
      </c>
      <c r="C15" s="4" t="s">
        <v>1281</v>
      </c>
      <c r="D15" s="4" t="s">
        <v>1282</v>
      </c>
      <c r="E15" s="5" t="s">
        <v>1283</v>
      </c>
    </row>
    <row r="16" spans="1:6" x14ac:dyDescent="0.3">
      <c r="A16" s="2">
        <v>11</v>
      </c>
      <c r="B16" s="4" t="s">
        <v>1284</v>
      </c>
      <c r="C16" s="4" t="s">
        <v>1285</v>
      </c>
      <c r="D16" s="4" t="s">
        <v>150</v>
      </c>
      <c r="E16" s="5" t="s">
        <v>1286</v>
      </c>
    </row>
    <row r="17" spans="1:5" x14ac:dyDescent="0.3">
      <c r="A17" s="2">
        <v>12</v>
      </c>
      <c r="B17" s="4" t="s">
        <v>1287</v>
      </c>
      <c r="C17" s="4" t="s">
        <v>1288</v>
      </c>
      <c r="D17" s="4" t="s">
        <v>1289</v>
      </c>
      <c r="E17" s="5" t="s">
        <v>1290</v>
      </c>
    </row>
    <row r="18" spans="1:5" x14ac:dyDescent="0.3">
      <c r="A18" s="2">
        <v>13</v>
      </c>
      <c r="B18" s="4" t="s">
        <v>1291</v>
      </c>
      <c r="C18" s="4" t="s">
        <v>1292</v>
      </c>
      <c r="D18" s="4" t="s">
        <v>40</v>
      </c>
      <c r="E18" s="5" t="s">
        <v>1293</v>
      </c>
    </row>
    <row r="19" spans="1:5" x14ac:dyDescent="0.3">
      <c r="A19" s="2">
        <v>14</v>
      </c>
      <c r="B19" s="4" t="s">
        <v>1294</v>
      </c>
      <c r="C19" s="4" t="s">
        <v>1295</v>
      </c>
      <c r="D19" s="4" t="s">
        <v>40</v>
      </c>
      <c r="E19" s="5" t="s">
        <v>1296</v>
      </c>
    </row>
    <row r="20" spans="1:5" x14ac:dyDescent="0.3">
      <c r="A20" s="2">
        <v>15</v>
      </c>
      <c r="B20" s="4" t="s">
        <v>1297</v>
      </c>
      <c r="C20" s="4" t="s">
        <v>1298</v>
      </c>
      <c r="D20" s="4" t="s">
        <v>1299</v>
      </c>
      <c r="E20" s="5" t="s">
        <v>1300</v>
      </c>
    </row>
    <row r="21" spans="1:5" x14ac:dyDescent="0.3">
      <c r="A21" s="2">
        <v>16</v>
      </c>
      <c r="B21" s="4" t="s">
        <v>1301</v>
      </c>
      <c r="C21" s="4" t="s">
        <v>1302</v>
      </c>
      <c r="D21" s="4" t="s">
        <v>451</v>
      </c>
      <c r="E21" s="5" t="s">
        <v>1303</v>
      </c>
    </row>
    <row r="22" spans="1:5" x14ac:dyDescent="0.3">
      <c r="A22" s="2">
        <v>17</v>
      </c>
      <c r="B22" s="4" t="s">
        <v>1304</v>
      </c>
      <c r="C22" s="4" t="s">
        <v>1305</v>
      </c>
      <c r="D22" s="4" t="s">
        <v>40</v>
      </c>
      <c r="E22" s="5" t="s">
        <v>1306</v>
      </c>
    </row>
    <row r="23" spans="1:5" x14ac:dyDescent="0.3">
      <c r="A23" s="2">
        <v>18</v>
      </c>
      <c r="B23" s="4" t="s">
        <v>1307</v>
      </c>
      <c r="C23" s="4" t="s">
        <v>1308</v>
      </c>
      <c r="D23" s="4" t="s">
        <v>1309</v>
      </c>
      <c r="E23" s="5" t="s">
        <v>1310</v>
      </c>
    </row>
    <row r="24" spans="1:5" x14ac:dyDescent="0.3">
      <c r="A24" s="2">
        <v>19</v>
      </c>
      <c r="B24" s="4" t="s">
        <v>1311</v>
      </c>
      <c r="C24" s="4" t="s">
        <v>1312</v>
      </c>
      <c r="D24" s="4" t="s">
        <v>40</v>
      </c>
      <c r="E24" s="5" t="s">
        <v>1313</v>
      </c>
    </row>
    <row r="25" spans="1:5" x14ac:dyDescent="0.3">
      <c r="A25" s="2">
        <v>20</v>
      </c>
      <c r="B25" s="4" t="s">
        <v>1314</v>
      </c>
      <c r="C25" s="4" t="s">
        <v>1315</v>
      </c>
      <c r="D25" s="4" t="s">
        <v>1316</v>
      </c>
      <c r="E25" s="5" t="s">
        <v>1317</v>
      </c>
    </row>
    <row r="26" spans="1:5" x14ac:dyDescent="0.3">
      <c r="A26" s="2">
        <v>21</v>
      </c>
      <c r="B26" s="4" t="s">
        <v>1318</v>
      </c>
      <c r="C26" s="4" t="s">
        <v>1319</v>
      </c>
      <c r="D26" s="4" t="s">
        <v>1320</v>
      </c>
      <c r="E26" s="5" t="s">
        <v>1321</v>
      </c>
    </row>
    <row r="27" spans="1:5" x14ac:dyDescent="0.3">
      <c r="A27" s="2">
        <v>22</v>
      </c>
      <c r="B27" s="4" t="s">
        <v>1322</v>
      </c>
      <c r="C27" s="4" t="s">
        <v>1323</v>
      </c>
      <c r="D27" s="4" t="s">
        <v>634</v>
      </c>
      <c r="E27" s="5" t="s">
        <v>1324</v>
      </c>
    </row>
    <row r="28" spans="1:5" x14ac:dyDescent="0.3">
      <c r="A28" s="2">
        <v>23</v>
      </c>
      <c r="B28" s="4" t="s">
        <v>1325</v>
      </c>
      <c r="C28" s="4" t="s">
        <v>1326</v>
      </c>
      <c r="D28" s="4" t="s">
        <v>660</v>
      </c>
      <c r="E28" s="5" t="s">
        <v>1327</v>
      </c>
    </row>
    <row r="29" spans="1:5" x14ac:dyDescent="0.3">
      <c r="A29" s="2">
        <v>24</v>
      </c>
      <c r="B29" s="4" t="s">
        <v>1328</v>
      </c>
      <c r="C29" s="4" t="s">
        <v>1329</v>
      </c>
      <c r="D29" s="4" t="s">
        <v>1330</v>
      </c>
      <c r="E29" s="5" t="s">
        <v>1331</v>
      </c>
    </row>
    <row r="30" spans="1:5" x14ac:dyDescent="0.3">
      <c r="A30" s="2">
        <v>25</v>
      </c>
      <c r="B30" s="4" t="s">
        <v>1332</v>
      </c>
      <c r="C30" s="4" t="s">
        <v>1333</v>
      </c>
      <c r="D30" s="4" t="s">
        <v>634</v>
      </c>
      <c r="E30" s="5" t="s">
        <v>1334</v>
      </c>
    </row>
    <row r="31" spans="1:5" x14ac:dyDescent="0.3">
      <c r="A31" s="2">
        <v>26</v>
      </c>
      <c r="B31" s="4" t="s">
        <v>1335</v>
      </c>
      <c r="C31" s="4" t="s">
        <v>1336</v>
      </c>
      <c r="D31" s="4" t="s">
        <v>25</v>
      </c>
      <c r="E31" s="5" t="s">
        <v>1337</v>
      </c>
    </row>
    <row r="32" spans="1:5" x14ac:dyDescent="0.3">
      <c r="A32" s="2">
        <v>27</v>
      </c>
      <c r="B32" s="4" t="s">
        <v>1338</v>
      </c>
      <c r="C32" s="4" t="s">
        <v>1339</v>
      </c>
      <c r="D32" s="4" t="s">
        <v>627</v>
      </c>
      <c r="E32" s="5" t="s">
        <v>1340</v>
      </c>
    </row>
    <row r="33" spans="1:5" x14ac:dyDescent="0.3">
      <c r="A33" s="2">
        <v>28</v>
      </c>
      <c r="B33" s="4" t="s">
        <v>1341</v>
      </c>
      <c r="C33" s="4" t="s">
        <v>1342</v>
      </c>
      <c r="D33" s="4" t="s">
        <v>150</v>
      </c>
      <c r="E33" s="5" t="s">
        <v>1343</v>
      </c>
    </row>
    <row r="34" spans="1:5" x14ac:dyDescent="0.3">
      <c r="A34" s="2">
        <v>29</v>
      </c>
      <c r="B34" s="4" t="s">
        <v>1344</v>
      </c>
      <c r="C34" s="4" t="s">
        <v>1345</v>
      </c>
      <c r="D34" s="4" t="s">
        <v>885</v>
      </c>
      <c r="E34" s="5" t="s">
        <v>1346</v>
      </c>
    </row>
    <row r="35" spans="1:5" x14ac:dyDescent="0.3">
      <c r="A35" s="2">
        <v>30</v>
      </c>
      <c r="B35" s="4" t="s">
        <v>1347</v>
      </c>
      <c r="C35" s="4" t="s">
        <v>1348</v>
      </c>
      <c r="D35" s="4" t="s">
        <v>40</v>
      </c>
      <c r="E35" s="5" t="s">
        <v>1349</v>
      </c>
    </row>
    <row r="36" spans="1:5" x14ac:dyDescent="0.3">
      <c r="A36" s="2">
        <v>31</v>
      </c>
      <c r="B36" s="4" t="s">
        <v>1350</v>
      </c>
      <c r="C36" s="4" t="s">
        <v>1351</v>
      </c>
      <c r="D36" s="4" t="s">
        <v>48</v>
      </c>
      <c r="E36" s="5" t="s">
        <v>1352</v>
      </c>
    </row>
    <row r="37" spans="1:5" x14ac:dyDescent="0.3">
      <c r="A37" s="2">
        <v>32</v>
      </c>
      <c r="B37" s="4" t="s">
        <v>1353</v>
      </c>
      <c r="C37" s="4" t="s">
        <v>1354</v>
      </c>
      <c r="D37" s="4" t="s">
        <v>150</v>
      </c>
      <c r="E37" s="5" t="s">
        <v>1355</v>
      </c>
    </row>
    <row r="38" spans="1:5" x14ac:dyDescent="0.3">
      <c r="A38" s="2">
        <v>33</v>
      </c>
      <c r="B38" s="4" t="s">
        <v>1356</v>
      </c>
      <c r="C38" s="4" t="s">
        <v>1357</v>
      </c>
      <c r="D38" s="4" t="s">
        <v>150</v>
      </c>
      <c r="E38" s="5" t="s">
        <v>1358</v>
      </c>
    </row>
    <row r="39" spans="1:5" x14ac:dyDescent="0.3">
      <c r="A39" s="2">
        <v>34</v>
      </c>
      <c r="B39" s="4" t="s">
        <v>1359</v>
      </c>
      <c r="C39" s="4" t="s">
        <v>1360</v>
      </c>
      <c r="D39" s="4" t="s">
        <v>868</v>
      </c>
      <c r="E39" s="5" t="s">
        <v>1361</v>
      </c>
    </row>
    <row r="40" spans="1:5" x14ac:dyDescent="0.3">
      <c r="A40" s="2">
        <v>35</v>
      </c>
      <c r="B40" s="4" t="s">
        <v>1362</v>
      </c>
      <c r="C40" s="4" t="s">
        <v>1363</v>
      </c>
      <c r="D40" s="4" t="s">
        <v>40</v>
      </c>
      <c r="E40" s="5" t="s">
        <v>1364</v>
      </c>
    </row>
    <row r="41" spans="1:5" x14ac:dyDescent="0.3">
      <c r="A41" s="2">
        <v>36</v>
      </c>
      <c r="B41" s="4" t="s">
        <v>1365</v>
      </c>
      <c r="C41" s="4" t="s">
        <v>1366</v>
      </c>
      <c r="D41" s="4" t="s">
        <v>29</v>
      </c>
      <c r="E41" s="5" t="s">
        <v>1367</v>
      </c>
    </row>
    <row r="42" spans="1:5" x14ac:dyDescent="0.3">
      <c r="A42" s="2">
        <v>37</v>
      </c>
      <c r="B42" s="4" t="s">
        <v>1368</v>
      </c>
      <c r="C42" s="4" t="s">
        <v>1369</v>
      </c>
      <c r="D42" s="4" t="s">
        <v>29</v>
      </c>
      <c r="E42" s="5" t="s">
        <v>1370</v>
      </c>
    </row>
    <row r="43" spans="1:5" x14ac:dyDescent="0.3">
      <c r="A43" s="2">
        <v>38</v>
      </c>
      <c r="B43" s="4" t="s">
        <v>1371</v>
      </c>
      <c r="C43" s="4" t="s">
        <v>1372</v>
      </c>
      <c r="D43" s="4" t="s">
        <v>40</v>
      </c>
      <c r="E43" s="5" t="s">
        <v>1373</v>
      </c>
    </row>
    <row r="44" spans="1:5" x14ac:dyDescent="0.3">
      <c r="A44" s="2">
        <v>39</v>
      </c>
      <c r="B44" s="4" t="s">
        <v>1374</v>
      </c>
      <c r="C44" s="4" t="s">
        <v>1375</v>
      </c>
      <c r="D44" s="4" t="s">
        <v>150</v>
      </c>
      <c r="E44" s="5" t="s">
        <v>1376</v>
      </c>
    </row>
    <row r="45" spans="1:5" x14ac:dyDescent="0.3">
      <c r="A45" s="2">
        <v>40</v>
      </c>
      <c r="B45" s="4" t="s">
        <v>1377</v>
      </c>
      <c r="C45" s="4" t="s">
        <v>1378</v>
      </c>
      <c r="D45" s="4" t="s">
        <v>1379</v>
      </c>
      <c r="E45" s="5" t="s">
        <v>1380</v>
      </c>
    </row>
    <row r="46" spans="1:5" x14ac:dyDescent="0.3">
      <c r="A46" s="2">
        <v>41</v>
      </c>
      <c r="B46" s="4" t="s">
        <v>1381</v>
      </c>
      <c r="C46" s="4" t="s">
        <v>1382</v>
      </c>
      <c r="D46" s="4" t="s">
        <v>1383</v>
      </c>
      <c r="E46" s="5" t="s">
        <v>1384</v>
      </c>
    </row>
    <row r="47" spans="1:5" x14ac:dyDescent="0.3">
      <c r="A47" s="2">
        <v>42</v>
      </c>
      <c r="B47" s="4" t="s">
        <v>1385</v>
      </c>
      <c r="C47" s="4" t="s">
        <v>1386</v>
      </c>
      <c r="D47" s="4" t="s">
        <v>660</v>
      </c>
      <c r="E47" s="5" t="s">
        <v>1387</v>
      </c>
    </row>
    <row r="48" spans="1:5" x14ac:dyDescent="0.3">
      <c r="A48" s="2">
        <v>43</v>
      </c>
      <c r="B48" s="4" t="s">
        <v>1388</v>
      </c>
      <c r="C48" s="4" t="s">
        <v>1389</v>
      </c>
      <c r="D48" s="4" t="s">
        <v>660</v>
      </c>
      <c r="E48" s="5" t="s">
        <v>1390</v>
      </c>
    </row>
    <row r="49" spans="1:5" x14ac:dyDescent="0.3">
      <c r="A49" s="2">
        <v>44</v>
      </c>
      <c r="B49" s="4" t="s">
        <v>1391</v>
      </c>
      <c r="C49" s="4" t="s">
        <v>1392</v>
      </c>
      <c r="D49" s="4" t="s">
        <v>40</v>
      </c>
      <c r="E49" s="5" t="s">
        <v>1393</v>
      </c>
    </row>
    <row r="50" spans="1:5" x14ac:dyDescent="0.3">
      <c r="A50" s="2">
        <v>45</v>
      </c>
      <c r="B50" s="4" t="s">
        <v>1394</v>
      </c>
      <c r="C50" s="4" t="s">
        <v>1395</v>
      </c>
      <c r="D50" s="4" t="s">
        <v>1396</v>
      </c>
      <c r="E50" s="5" t="s">
        <v>1397</v>
      </c>
    </row>
    <row r="51" spans="1:5" x14ac:dyDescent="0.3">
      <c r="A51" s="2">
        <v>46</v>
      </c>
      <c r="B51" s="4" t="s">
        <v>1398</v>
      </c>
      <c r="C51" s="4" t="s">
        <v>1399</v>
      </c>
      <c r="D51" s="4" t="s">
        <v>9</v>
      </c>
      <c r="E51" s="5" t="s">
        <v>1400</v>
      </c>
    </row>
    <row r="52" spans="1:5" x14ac:dyDescent="0.3">
      <c r="A52" s="2">
        <v>47</v>
      </c>
      <c r="B52" s="4" t="s">
        <v>1401</v>
      </c>
      <c r="C52" s="4" t="s">
        <v>1402</v>
      </c>
      <c r="D52" s="4" t="s">
        <v>543</v>
      </c>
      <c r="E52" s="5" t="s">
        <v>1403</v>
      </c>
    </row>
    <row r="53" spans="1:5" x14ac:dyDescent="0.3">
      <c r="A53" s="2">
        <v>48</v>
      </c>
      <c r="B53" s="4" t="s">
        <v>1404</v>
      </c>
      <c r="C53" s="4" t="s">
        <v>1405</v>
      </c>
      <c r="D53" s="4" t="s">
        <v>1406</v>
      </c>
      <c r="E53" s="5" t="s">
        <v>1407</v>
      </c>
    </row>
    <row r="54" spans="1:5" x14ac:dyDescent="0.3">
      <c r="A54" s="2">
        <v>49</v>
      </c>
      <c r="B54" s="4" t="s">
        <v>1408</v>
      </c>
      <c r="C54" s="4" t="s">
        <v>1409</v>
      </c>
      <c r="D54" s="4" t="s">
        <v>1410</v>
      </c>
      <c r="E54" s="5" t="s">
        <v>1411</v>
      </c>
    </row>
    <row r="55" spans="1:5" x14ac:dyDescent="0.3">
      <c r="A55" s="2">
        <v>50</v>
      </c>
      <c r="B55" s="4" t="s">
        <v>1412</v>
      </c>
      <c r="C55" s="4" t="s">
        <v>1413</v>
      </c>
      <c r="D55" s="4" t="s">
        <v>93</v>
      </c>
      <c r="E55" s="5" t="s">
        <v>1414</v>
      </c>
    </row>
    <row r="56" spans="1:5" x14ac:dyDescent="0.3">
      <c r="A56" s="2">
        <v>51</v>
      </c>
      <c r="B56" s="4" t="s">
        <v>1415</v>
      </c>
      <c r="C56" s="4" t="s">
        <v>1416</v>
      </c>
      <c r="D56" s="4" t="s">
        <v>1417</v>
      </c>
      <c r="E56" s="5" t="s">
        <v>1418</v>
      </c>
    </row>
  </sheetData>
  <mergeCells count="1">
    <mergeCell ref="A1:E1"/>
  </mergeCells>
  <hyperlinks>
    <hyperlink ref="E6" r:id="rId1" xr:uid="{FC23522D-357F-4F6A-ADFE-700FE42FE6B2}"/>
    <hyperlink ref="E7" r:id="rId2" xr:uid="{5009D799-EB20-4903-A7B0-4BEE1F6FB29D}"/>
    <hyperlink ref="E8" r:id="rId3" xr:uid="{3705B7C6-5680-45A4-918E-82ACB8F1D3D9}"/>
    <hyperlink ref="E9" r:id="rId4" xr:uid="{FA85338B-C78C-4A32-A523-F7A83DD9F558}"/>
    <hyperlink ref="E10" r:id="rId5" xr:uid="{D35F34AB-57BA-4F9A-BD3C-DA3B2C1F93E3}"/>
    <hyperlink ref="E11" r:id="rId6" xr:uid="{F97B3ECC-6B40-42EF-ADB8-FB921462ADDE}"/>
    <hyperlink ref="E12" r:id="rId7" xr:uid="{616DC8AB-37BE-4EED-AAF9-4030095C3877}"/>
    <hyperlink ref="E13" r:id="rId8" xr:uid="{D3B7FAA6-CB1C-4D26-B9EA-0306E00D8023}"/>
    <hyperlink ref="E14" r:id="rId9" xr:uid="{97B8B6BB-885A-4852-A20D-AA80A79B31CC}"/>
    <hyperlink ref="E15" r:id="rId10" xr:uid="{E46438C4-5808-43CD-AB7F-F206734DE023}"/>
    <hyperlink ref="E16" r:id="rId11" xr:uid="{EE42C180-0173-493B-96CF-2483DBBA31F6}"/>
    <hyperlink ref="E17" r:id="rId12" xr:uid="{E81D14A5-18A7-4AFA-8BBE-37DF71F32680}"/>
    <hyperlink ref="E18" r:id="rId13" xr:uid="{8220C6E1-FAFF-45B6-9319-519E78146A74}"/>
    <hyperlink ref="E19" r:id="rId14" xr:uid="{3368BFA0-44EB-46BE-899A-36F281771C2F}"/>
    <hyperlink ref="E20" r:id="rId15" xr:uid="{F1E6BA2D-34D9-4175-BF48-10233012D81A}"/>
    <hyperlink ref="E21" r:id="rId16" xr:uid="{1C92D613-ACD5-4445-A345-74059D16CFCA}"/>
    <hyperlink ref="E22" r:id="rId17" xr:uid="{001F9174-85C2-495B-BDDC-4C2265007201}"/>
    <hyperlink ref="E23" r:id="rId18" xr:uid="{53C97D21-ABAE-42DE-A100-74B3D80D8CE3}"/>
    <hyperlink ref="E24" r:id="rId19" xr:uid="{4FD50D86-3FC8-4097-BACE-CFC6AE7FFE49}"/>
    <hyperlink ref="E25" r:id="rId20" xr:uid="{B1400C1C-099B-4F48-B25F-2E6CDD1EDF47}"/>
    <hyperlink ref="E26" r:id="rId21" xr:uid="{71F9084D-4C52-459E-A143-32B271D065B8}"/>
    <hyperlink ref="E27" r:id="rId22" xr:uid="{855974DD-4629-4AF5-9446-50C3F1E124C7}"/>
    <hyperlink ref="E28" r:id="rId23" xr:uid="{3E9B461F-4A88-4C9B-BEB3-814A1F025C71}"/>
    <hyperlink ref="E29" r:id="rId24" xr:uid="{F67D3D69-1DA4-4B67-9CBD-EEC7B2E4F2E8}"/>
    <hyperlink ref="E30" r:id="rId25" xr:uid="{703C7CC3-D614-4240-8EFB-7A82F8903F92}"/>
    <hyperlink ref="E31" r:id="rId26" xr:uid="{656745D2-49B8-4F38-83F6-836CF8DA1C13}"/>
    <hyperlink ref="E32" r:id="rId27" xr:uid="{41E2AC85-31A3-44EA-A182-A06B71DF36DD}"/>
    <hyperlink ref="E33" r:id="rId28" xr:uid="{0D473C3D-A6C2-4DA4-B30F-FA4CF362E600}"/>
    <hyperlink ref="E34" r:id="rId29" xr:uid="{881F2F5B-4826-4B19-8C39-956ACD81CF57}"/>
    <hyperlink ref="E35" r:id="rId30" xr:uid="{FC474F08-3959-461F-8845-285CD041A56A}"/>
    <hyperlink ref="E36" r:id="rId31" xr:uid="{4EC7C314-4544-48F8-97AB-940E5C7B7A81}"/>
    <hyperlink ref="E37" r:id="rId32" xr:uid="{D561836D-03F0-4883-8188-ADCDC7218D22}"/>
    <hyperlink ref="E38" r:id="rId33" xr:uid="{5CD8A8B2-3689-4DAF-B5AB-0D927028F534}"/>
    <hyperlink ref="E39" r:id="rId34" xr:uid="{88C32B00-EF08-4396-92C6-79AD4FE3CFDE}"/>
    <hyperlink ref="E40" r:id="rId35" xr:uid="{942117A3-5BC5-4846-986E-63CF0B6CEE5C}"/>
    <hyperlink ref="E41" r:id="rId36" xr:uid="{4ACDCAF9-2241-4374-BC6B-8B1B3AABB7DF}"/>
    <hyperlink ref="E42" r:id="rId37" xr:uid="{DC41E99B-26F2-4F4B-98C5-769194015299}"/>
    <hyperlink ref="E43" r:id="rId38" xr:uid="{F00016C9-BE6C-4F86-A159-ABFFD4052B38}"/>
    <hyperlink ref="E44" r:id="rId39" xr:uid="{02751F06-4603-4A54-8A68-7655EDCBA7AE}"/>
    <hyperlink ref="E45" r:id="rId40" xr:uid="{8561EAD3-4CE4-4E32-A44A-DC7799F553BC}"/>
    <hyperlink ref="E46" r:id="rId41" xr:uid="{39803F8E-2A66-4635-933B-51D8436255FE}"/>
    <hyperlink ref="E47" r:id="rId42" xr:uid="{7EA0B2E0-3CD6-4EE6-8985-50811CFEE431}"/>
    <hyperlink ref="E48" r:id="rId43" xr:uid="{486ACBBF-0198-4782-BBC7-475D9545756A}"/>
    <hyperlink ref="E49" r:id="rId44" xr:uid="{80D49A79-1E17-407D-A6D9-4A4E012D65DC}"/>
    <hyperlink ref="E50" r:id="rId45" xr:uid="{1589B7D7-F2F7-4F91-941C-4BB196D36CED}"/>
    <hyperlink ref="E51" r:id="rId46" xr:uid="{7BDD3380-BCD2-49E6-A406-7BB8A3E08F7A}"/>
    <hyperlink ref="E52" r:id="rId47" xr:uid="{06E383EA-644C-4453-94D3-9B5FB4C6B8E8}"/>
    <hyperlink ref="E53" r:id="rId48" xr:uid="{F0131981-253B-420B-A78B-A1E4DCB678B3}"/>
    <hyperlink ref="E54" r:id="rId49" xr:uid="{5A7D048B-E36D-4228-B6A6-E18ED761F73F}"/>
    <hyperlink ref="E55" r:id="rId50" xr:uid="{43CA7ECC-3D19-44EE-BEF3-94CF263F76F9}"/>
    <hyperlink ref="E56" r:id="rId51" xr:uid="{7CC42D93-140C-4EA7-BBCC-90CB931CC8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5B48-D47F-4CA1-B7C8-7795392BA69C}">
  <dimension ref="A1:F161"/>
  <sheetViews>
    <sheetView workbookViewId="0">
      <selection sqref="A1:E1"/>
    </sheetView>
  </sheetViews>
  <sheetFormatPr defaultRowHeight="14.4" x14ac:dyDescent="0.3"/>
  <cols>
    <col min="1" max="1" width="8.88671875" style="2" customWidth="1"/>
    <col min="2" max="2" width="30.109375" style="4" bestFit="1" customWidth="1"/>
    <col min="3" max="3" width="30.5546875" style="4" customWidth="1"/>
    <col min="4" max="4" width="43" style="4" customWidth="1"/>
    <col min="5" max="5" width="63.33203125" bestFit="1" customWidth="1"/>
  </cols>
  <sheetData>
    <row r="1" spans="1:6" ht="45.6" customHeight="1" x14ac:dyDescent="0.3">
      <c r="A1" s="23" t="s">
        <v>0</v>
      </c>
      <c r="B1" s="23"/>
      <c r="C1" s="23"/>
      <c r="D1" s="23"/>
      <c r="E1" s="23"/>
    </row>
    <row r="2" spans="1:6" ht="8.4" customHeight="1" x14ac:dyDescent="0.3">
      <c r="A2" s="10"/>
      <c r="B2" s="10"/>
      <c r="C2" s="10"/>
      <c r="D2" s="10"/>
      <c r="E2" s="10"/>
    </row>
    <row r="3" spans="1:6" ht="19.8" x14ac:dyDescent="0.4">
      <c r="A3" s="11"/>
      <c r="B3" s="9" t="s">
        <v>1419</v>
      </c>
      <c r="C3" s="11"/>
      <c r="D3" s="11"/>
      <c r="E3" s="11"/>
      <c r="F3" s="5"/>
    </row>
    <row r="4" spans="1:6" ht="7.2" customHeight="1" x14ac:dyDescent="0.3">
      <c r="F4" s="5"/>
    </row>
    <row r="5" spans="1:6" x14ac:dyDescent="0.3">
      <c r="A5" s="1" t="s">
        <v>2</v>
      </c>
      <c r="B5" s="3" t="s">
        <v>3</v>
      </c>
      <c r="C5" s="3" t="s">
        <v>4</v>
      </c>
      <c r="D5" s="3" t="s">
        <v>5</v>
      </c>
      <c r="E5" s="3" t="s">
        <v>6</v>
      </c>
    </row>
    <row r="6" spans="1:6" x14ac:dyDescent="0.3">
      <c r="A6" s="2">
        <v>1</v>
      </c>
      <c r="B6" s="4" t="s">
        <v>1420</v>
      </c>
      <c r="C6" s="4" t="s">
        <v>1421</v>
      </c>
      <c r="D6" s="4" t="s">
        <v>1320</v>
      </c>
      <c r="E6" s="5" t="s">
        <v>1422</v>
      </c>
    </row>
    <row r="7" spans="1:6" x14ac:dyDescent="0.3">
      <c r="A7" s="2">
        <v>2</v>
      </c>
      <c r="B7" s="4" t="s">
        <v>1423</v>
      </c>
      <c r="C7" s="4" t="s">
        <v>1424</v>
      </c>
      <c r="D7" s="4" t="s">
        <v>1425</v>
      </c>
      <c r="E7" s="5" t="s">
        <v>1426</v>
      </c>
    </row>
    <row r="8" spans="1:6" x14ac:dyDescent="0.3">
      <c r="A8" s="2">
        <v>3</v>
      </c>
      <c r="B8" s="4" t="s">
        <v>1427</v>
      </c>
      <c r="C8" s="4" t="s">
        <v>20</v>
      </c>
      <c r="D8" s="4" t="s">
        <v>9</v>
      </c>
      <c r="E8" s="5" t="s">
        <v>1428</v>
      </c>
    </row>
    <row r="9" spans="1:6" x14ac:dyDescent="0.3">
      <c r="A9" s="2">
        <v>4</v>
      </c>
      <c r="B9" s="4" t="s">
        <v>1429</v>
      </c>
      <c r="C9" s="4" t="s">
        <v>1430</v>
      </c>
      <c r="D9" s="4" t="s">
        <v>1431</v>
      </c>
      <c r="E9" s="5" t="s">
        <v>1432</v>
      </c>
    </row>
    <row r="10" spans="1:6" x14ac:dyDescent="0.3">
      <c r="A10" s="2">
        <v>5</v>
      </c>
      <c r="B10" s="4" t="s">
        <v>1433</v>
      </c>
      <c r="C10" s="4" t="s">
        <v>1434</v>
      </c>
      <c r="D10" s="4" t="s">
        <v>526</v>
      </c>
      <c r="E10" s="5" t="s">
        <v>1435</v>
      </c>
    </row>
    <row r="11" spans="1:6" x14ac:dyDescent="0.3">
      <c r="A11" s="2">
        <v>6</v>
      </c>
      <c r="B11" s="4" t="s">
        <v>1436</v>
      </c>
      <c r="C11" s="4" t="s">
        <v>1437</v>
      </c>
      <c r="D11" s="4" t="s">
        <v>25</v>
      </c>
      <c r="E11" s="5" t="s">
        <v>1438</v>
      </c>
    </row>
    <row r="12" spans="1:6" x14ac:dyDescent="0.3">
      <c r="A12" s="2">
        <v>7</v>
      </c>
      <c r="B12" s="4" t="s">
        <v>1439</v>
      </c>
      <c r="C12" s="4" t="s">
        <v>1440</v>
      </c>
      <c r="D12" s="4" t="s">
        <v>150</v>
      </c>
      <c r="E12" s="5" t="s">
        <v>1441</v>
      </c>
    </row>
    <row r="13" spans="1:6" x14ac:dyDescent="0.3">
      <c r="A13" s="2">
        <v>8</v>
      </c>
      <c r="B13" s="4" t="s">
        <v>1442</v>
      </c>
      <c r="C13" s="4" t="s">
        <v>1443</v>
      </c>
      <c r="D13" s="4" t="s">
        <v>1444</v>
      </c>
      <c r="E13" s="5" t="s">
        <v>1445</v>
      </c>
    </row>
    <row r="14" spans="1:6" x14ac:dyDescent="0.3">
      <c r="A14" s="2">
        <v>9</v>
      </c>
      <c r="B14" s="4" t="s">
        <v>1446</v>
      </c>
      <c r="C14" s="4" t="s">
        <v>1447</v>
      </c>
      <c r="D14" s="4" t="s">
        <v>526</v>
      </c>
      <c r="E14" s="5" t="s">
        <v>1448</v>
      </c>
    </row>
    <row r="15" spans="1:6" x14ac:dyDescent="0.3">
      <c r="A15" s="2">
        <v>10</v>
      </c>
      <c r="B15" s="4" t="s">
        <v>1449</v>
      </c>
      <c r="C15" s="4" t="s">
        <v>1450</v>
      </c>
      <c r="D15" s="4" t="s">
        <v>44</v>
      </c>
      <c r="E15" s="5" t="s">
        <v>1451</v>
      </c>
    </row>
    <row r="16" spans="1:6" x14ac:dyDescent="0.3">
      <c r="A16" s="2">
        <v>11</v>
      </c>
      <c r="B16" s="4" t="s">
        <v>1452</v>
      </c>
      <c r="C16" s="4" t="s">
        <v>1453</v>
      </c>
      <c r="D16" s="4" t="s">
        <v>1454</v>
      </c>
      <c r="E16" s="5" t="s">
        <v>1455</v>
      </c>
    </row>
    <row r="17" spans="1:5" x14ac:dyDescent="0.3">
      <c r="A17" s="2">
        <v>12</v>
      </c>
      <c r="B17" s="4" t="s">
        <v>1456</v>
      </c>
      <c r="C17" s="4" t="s">
        <v>1457</v>
      </c>
      <c r="D17" s="4" t="s">
        <v>144</v>
      </c>
      <c r="E17" s="5" t="s">
        <v>1458</v>
      </c>
    </row>
    <row r="18" spans="1:5" x14ac:dyDescent="0.3">
      <c r="A18" s="2">
        <v>13</v>
      </c>
      <c r="B18" s="4" t="s">
        <v>1459</v>
      </c>
      <c r="C18" s="4" t="s">
        <v>1460</v>
      </c>
      <c r="D18" s="4" t="s">
        <v>9</v>
      </c>
      <c r="E18" s="5" t="s">
        <v>1461</v>
      </c>
    </row>
    <row r="19" spans="1:5" x14ac:dyDescent="0.3">
      <c r="A19" s="2">
        <v>14</v>
      </c>
      <c r="B19" s="4" t="s">
        <v>1462</v>
      </c>
      <c r="C19" s="4" t="s">
        <v>1463</v>
      </c>
      <c r="D19" s="4" t="s">
        <v>25</v>
      </c>
      <c r="E19" s="5" t="s">
        <v>1464</v>
      </c>
    </row>
    <row r="20" spans="1:5" x14ac:dyDescent="0.3">
      <c r="A20" s="2">
        <v>15</v>
      </c>
      <c r="B20" s="4" t="s">
        <v>1465</v>
      </c>
      <c r="C20" s="4" t="s">
        <v>1466</v>
      </c>
      <c r="D20" s="4" t="s">
        <v>1467</v>
      </c>
      <c r="E20" s="5" t="s">
        <v>1468</v>
      </c>
    </row>
    <row r="21" spans="1:5" x14ac:dyDescent="0.3">
      <c r="A21" s="2">
        <v>16</v>
      </c>
      <c r="B21" s="4" t="s">
        <v>1469</v>
      </c>
      <c r="C21" s="4" t="s">
        <v>20</v>
      </c>
      <c r="D21" s="4" t="s">
        <v>40</v>
      </c>
      <c r="E21" s="5" t="s">
        <v>1470</v>
      </c>
    </row>
    <row r="22" spans="1:5" x14ac:dyDescent="0.3">
      <c r="A22" s="2">
        <v>17</v>
      </c>
      <c r="B22" s="4" t="s">
        <v>1471</v>
      </c>
      <c r="C22" s="4" t="s">
        <v>1472</v>
      </c>
      <c r="D22" s="4" t="s">
        <v>53</v>
      </c>
      <c r="E22" s="5" t="s">
        <v>1473</v>
      </c>
    </row>
    <row r="23" spans="1:5" x14ac:dyDescent="0.3">
      <c r="A23" s="2">
        <v>18</v>
      </c>
      <c r="B23" s="4" t="s">
        <v>1474</v>
      </c>
      <c r="C23" s="4" t="s">
        <v>1475</v>
      </c>
      <c r="D23" s="4" t="s">
        <v>1476</v>
      </c>
      <c r="E23" s="5" t="s">
        <v>1477</v>
      </c>
    </row>
    <row r="24" spans="1:5" x14ac:dyDescent="0.3">
      <c r="A24" s="2">
        <v>19</v>
      </c>
      <c r="B24" s="4" t="s">
        <v>1478</v>
      </c>
      <c r="C24" s="4" t="s">
        <v>1479</v>
      </c>
      <c r="D24" s="4" t="s">
        <v>53</v>
      </c>
      <c r="E24" s="5" t="s">
        <v>1480</v>
      </c>
    </row>
    <row r="25" spans="1:5" x14ac:dyDescent="0.3">
      <c r="A25" s="2">
        <v>20</v>
      </c>
      <c r="B25" s="4" t="s">
        <v>1481</v>
      </c>
      <c r="C25" s="4" t="s">
        <v>1482</v>
      </c>
      <c r="D25" s="4" t="s">
        <v>53</v>
      </c>
      <c r="E25" s="5" t="s">
        <v>1483</v>
      </c>
    </row>
    <row r="26" spans="1:5" x14ac:dyDescent="0.3">
      <c r="A26" s="2">
        <v>21</v>
      </c>
      <c r="B26" s="4" t="s">
        <v>1484</v>
      </c>
      <c r="C26" s="4" t="s">
        <v>1485</v>
      </c>
      <c r="D26" s="4" t="s">
        <v>53</v>
      </c>
      <c r="E26" s="5" t="s">
        <v>1486</v>
      </c>
    </row>
    <row r="27" spans="1:5" x14ac:dyDescent="0.3">
      <c r="A27" s="2">
        <v>22</v>
      </c>
      <c r="B27" s="4" t="s">
        <v>1487</v>
      </c>
      <c r="C27" s="4" t="s">
        <v>1488</v>
      </c>
      <c r="D27" s="4" t="s">
        <v>9</v>
      </c>
      <c r="E27" s="5" t="s">
        <v>1489</v>
      </c>
    </row>
    <row r="28" spans="1:5" x14ac:dyDescent="0.3">
      <c r="A28" s="2">
        <v>23</v>
      </c>
      <c r="B28" s="4" t="s">
        <v>1490</v>
      </c>
      <c r="C28" s="4" t="s">
        <v>20</v>
      </c>
      <c r="D28" s="4" t="s">
        <v>144</v>
      </c>
      <c r="E28" s="5" t="s">
        <v>1491</v>
      </c>
    </row>
    <row r="29" spans="1:5" x14ac:dyDescent="0.3">
      <c r="A29" s="2">
        <v>24</v>
      </c>
      <c r="B29" s="4" t="s">
        <v>1492</v>
      </c>
      <c r="C29" s="4" t="s">
        <v>20</v>
      </c>
      <c r="D29" s="4" t="s">
        <v>40</v>
      </c>
      <c r="E29" s="5" t="s">
        <v>1493</v>
      </c>
    </row>
    <row r="30" spans="1:5" x14ac:dyDescent="0.3">
      <c r="A30" s="2">
        <v>25</v>
      </c>
      <c r="B30" s="4" t="s">
        <v>1494</v>
      </c>
      <c r="C30" s="4" t="s">
        <v>1495</v>
      </c>
      <c r="D30" s="4" t="s">
        <v>93</v>
      </c>
      <c r="E30" s="5" t="s">
        <v>1496</v>
      </c>
    </row>
    <row r="31" spans="1:5" x14ac:dyDescent="0.3">
      <c r="A31" s="2">
        <v>26</v>
      </c>
      <c r="B31" s="4" t="s">
        <v>1497</v>
      </c>
      <c r="C31" s="4" t="s">
        <v>1498</v>
      </c>
      <c r="D31" s="4" t="s">
        <v>144</v>
      </c>
      <c r="E31" s="5" t="s">
        <v>1499</v>
      </c>
    </row>
    <row r="32" spans="1:5" x14ac:dyDescent="0.3">
      <c r="A32" s="2">
        <v>27</v>
      </c>
      <c r="B32" s="4" t="s">
        <v>1500</v>
      </c>
      <c r="C32" s="4" t="s">
        <v>1501</v>
      </c>
      <c r="D32" s="4" t="s">
        <v>53</v>
      </c>
      <c r="E32" s="5" t="s">
        <v>1502</v>
      </c>
    </row>
    <row r="33" spans="1:5" x14ac:dyDescent="0.3">
      <c r="A33" s="2">
        <v>28</v>
      </c>
      <c r="B33" s="4" t="s">
        <v>1503</v>
      </c>
      <c r="C33" s="4" t="s">
        <v>1504</v>
      </c>
      <c r="D33" s="4" t="s">
        <v>987</v>
      </c>
      <c r="E33" s="5" t="s">
        <v>1505</v>
      </c>
    </row>
    <row r="34" spans="1:5" x14ac:dyDescent="0.3">
      <c r="A34" s="2">
        <v>29</v>
      </c>
      <c r="B34" s="4" t="s">
        <v>1506</v>
      </c>
      <c r="C34" s="4" t="s">
        <v>1507</v>
      </c>
      <c r="D34" s="4" t="s">
        <v>144</v>
      </c>
      <c r="E34" s="5" t="s">
        <v>1508</v>
      </c>
    </row>
    <row r="35" spans="1:5" x14ac:dyDescent="0.3">
      <c r="A35" s="2">
        <v>30</v>
      </c>
      <c r="B35" s="4" t="s">
        <v>1509</v>
      </c>
      <c r="C35" s="4" t="s">
        <v>20</v>
      </c>
      <c r="D35" s="4" t="s">
        <v>25</v>
      </c>
      <c r="E35" s="5" t="s">
        <v>1510</v>
      </c>
    </row>
    <row r="36" spans="1:5" x14ac:dyDescent="0.3">
      <c r="A36" s="2">
        <v>31</v>
      </c>
      <c r="B36" s="4" t="s">
        <v>1511</v>
      </c>
      <c r="C36" s="4" t="s">
        <v>1512</v>
      </c>
      <c r="D36" s="4" t="s">
        <v>93</v>
      </c>
      <c r="E36" s="5" t="s">
        <v>1513</v>
      </c>
    </row>
    <row r="37" spans="1:5" x14ac:dyDescent="0.3">
      <c r="A37" s="2">
        <v>32</v>
      </c>
      <c r="B37" s="4" t="s">
        <v>1514</v>
      </c>
      <c r="C37" s="4" t="s">
        <v>20</v>
      </c>
      <c r="D37" s="4" t="s">
        <v>526</v>
      </c>
      <c r="E37" s="5" t="s">
        <v>1515</v>
      </c>
    </row>
    <row r="38" spans="1:5" x14ac:dyDescent="0.3">
      <c r="A38" s="2">
        <v>33</v>
      </c>
      <c r="B38" s="4" t="s">
        <v>1516</v>
      </c>
      <c r="C38" s="4" t="s">
        <v>20</v>
      </c>
      <c r="D38" s="4" t="s">
        <v>64</v>
      </c>
      <c r="E38" s="5" t="s">
        <v>1517</v>
      </c>
    </row>
    <row r="39" spans="1:5" x14ac:dyDescent="0.3">
      <c r="A39" s="2">
        <v>34</v>
      </c>
      <c r="B39" s="4" t="s">
        <v>1518</v>
      </c>
      <c r="C39" s="4" t="s">
        <v>1519</v>
      </c>
      <c r="D39" s="4" t="s">
        <v>1520</v>
      </c>
      <c r="E39" s="5" t="s">
        <v>1521</v>
      </c>
    </row>
    <row r="40" spans="1:5" x14ac:dyDescent="0.3">
      <c r="A40" s="2">
        <v>35</v>
      </c>
      <c r="B40" s="4" t="s">
        <v>1522</v>
      </c>
      <c r="C40" s="4" t="s">
        <v>20</v>
      </c>
      <c r="D40" s="4" t="s">
        <v>40</v>
      </c>
      <c r="E40" s="5" t="s">
        <v>1523</v>
      </c>
    </row>
    <row r="41" spans="1:5" x14ac:dyDescent="0.3">
      <c r="A41" s="2">
        <v>36</v>
      </c>
      <c r="B41" s="4" t="s">
        <v>1524</v>
      </c>
      <c r="C41" s="4" t="s">
        <v>20</v>
      </c>
      <c r="D41" s="4" t="s">
        <v>40</v>
      </c>
      <c r="E41" s="5" t="s">
        <v>1525</v>
      </c>
    </row>
    <row r="42" spans="1:5" x14ac:dyDescent="0.3">
      <c r="A42" s="2">
        <v>37</v>
      </c>
      <c r="B42" s="4" t="s">
        <v>1526</v>
      </c>
      <c r="C42" s="4" t="s">
        <v>1527</v>
      </c>
      <c r="D42" s="4" t="s">
        <v>526</v>
      </c>
      <c r="E42" s="5" t="s">
        <v>1528</v>
      </c>
    </row>
    <row r="43" spans="1:5" x14ac:dyDescent="0.3">
      <c r="A43" s="2">
        <v>38</v>
      </c>
      <c r="B43" s="4" t="s">
        <v>1529</v>
      </c>
      <c r="C43" s="4" t="s">
        <v>1530</v>
      </c>
      <c r="D43" s="4" t="s">
        <v>53</v>
      </c>
      <c r="E43" s="5" t="s">
        <v>1531</v>
      </c>
    </row>
    <row r="44" spans="1:5" x14ac:dyDescent="0.3">
      <c r="A44" s="2">
        <v>39</v>
      </c>
      <c r="B44" s="4" t="s">
        <v>1532</v>
      </c>
      <c r="C44" s="4" t="s">
        <v>1533</v>
      </c>
      <c r="D44" s="4" t="s">
        <v>526</v>
      </c>
      <c r="E44" s="5" t="s">
        <v>1534</v>
      </c>
    </row>
    <row r="45" spans="1:5" x14ac:dyDescent="0.3">
      <c r="A45" s="2">
        <v>40</v>
      </c>
      <c r="B45" s="4" t="s">
        <v>1535</v>
      </c>
      <c r="C45" s="4" t="s">
        <v>1536</v>
      </c>
      <c r="D45" s="4" t="s">
        <v>53</v>
      </c>
      <c r="E45" s="5" t="s">
        <v>1537</v>
      </c>
    </row>
    <row r="46" spans="1:5" x14ac:dyDescent="0.3">
      <c r="A46" s="2">
        <v>41</v>
      </c>
      <c r="B46" s="4" t="s">
        <v>1538</v>
      </c>
      <c r="C46" s="4" t="s">
        <v>1539</v>
      </c>
      <c r="D46" s="4" t="s">
        <v>93</v>
      </c>
      <c r="E46" s="5" t="s">
        <v>1540</v>
      </c>
    </row>
    <row r="47" spans="1:5" x14ac:dyDescent="0.3">
      <c r="A47" s="2">
        <v>42</v>
      </c>
      <c r="B47" s="4" t="s">
        <v>1541</v>
      </c>
      <c r="C47" s="4" t="s">
        <v>1542</v>
      </c>
      <c r="D47" s="4" t="s">
        <v>144</v>
      </c>
      <c r="E47" s="5" t="s">
        <v>1543</v>
      </c>
    </row>
    <row r="48" spans="1:5" x14ac:dyDescent="0.3">
      <c r="A48" s="2">
        <v>43</v>
      </c>
      <c r="B48" s="4" t="s">
        <v>1544</v>
      </c>
      <c r="C48" s="4" t="s">
        <v>1545</v>
      </c>
      <c r="D48" s="4" t="s">
        <v>53</v>
      </c>
      <c r="E48" s="5" t="s">
        <v>1546</v>
      </c>
    </row>
    <row r="49" spans="1:5" x14ac:dyDescent="0.3">
      <c r="A49" s="2">
        <v>44</v>
      </c>
      <c r="B49" s="4" t="s">
        <v>1547</v>
      </c>
      <c r="C49" s="4" t="s">
        <v>1548</v>
      </c>
      <c r="D49" s="4" t="s">
        <v>53</v>
      </c>
      <c r="E49" s="5" t="s">
        <v>1549</v>
      </c>
    </row>
    <row r="50" spans="1:5" x14ac:dyDescent="0.3">
      <c r="A50" s="2">
        <v>45</v>
      </c>
      <c r="B50" s="4" t="s">
        <v>1550</v>
      </c>
      <c r="C50" s="4" t="s">
        <v>20</v>
      </c>
      <c r="D50" s="4" t="s">
        <v>9</v>
      </c>
      <c r="E50" s="5" t="s">
        <v>1551</v>
      </c>
    </row>
    <row r="51" spans="1:5" x14ac:dyDescent="0.3">
      <c r="A51" s="2">
        <v>46</v>
      </c>
      <c r="B51" s="4" t="s">
        <v>1552</v>
      </c>
      <c r="C51" s="4" t="s">
        <v>1553</v>
      </c>
      <c r="D51" s="4" t="s">
        <v>144</v>
      </c>
      <c r="E51" s="5" t="s">
        <v>1554</v>
      </c>
    </row>
    <row r="52" spans="1:5" x14ac:dyDescent="0.3">
      <c r="A52" s="2">
        <v>47</v>
      </c>
      <c r="B52" s="4" t="s">
        <v>1555</v>
      </c>
      <c r="C52" s="4" t="s">
        <v>20</v>
      </c>
      <c r="D52" s="4" t="s">
        <v>25</v>
      </c>
      <c r="E52" s="5" t="s">
        <v>1556</v>
      </c>
    </row>
    <row r="53" spans="1:5" x14ac:dyDescent="0.3">
      <c r="A53" s="2">
        <v>48</v>
      </c>
      <c r="B53" s="4" t="s">
        <v>1557</v>
      </c>
      <c r="C53" s="4" t="s">
        <v>1558</v>
      </c>
      <c r="D53" s="4" t="s">
        <v>64</v>
      </c>
      <c r="E53" s="5" t="s">
        <v>1559</v>
      </c>
    </row>
    <row r="54" spans="1:5" x14ac:dyDescent="0.3">
      <c r="A54" s="2">
        <v>49</v>
      </c>
      <c r="B54" s="4" t="s">
        <v>1560</v>
      </c>
      <c r="C54" s="4" t="s">
        <v>1561</v>
      </c>
      <c r="D54" s="4" t="s">
        <v>144</v>
      </c>
      <c r="E54" s="5" t="s">
        <v>1562</v>
      </c>
    </row>
    <row r="55" spans="1:5" x14ac:dyDescent="0.3">
      <c r="A55" s="2">
        <v>50</v>
      </c>
      <c r="B55" s="4" t="s">
        <v>1563</v>
      </c>
      <c r="C55" s="4" t="s">
        <v>1564</v>
      </c>
      <c r="D55" s="4" t="s">
        <v>53</v>
      </c>
      <c r="E55" s="5" t="s">
        <v>1565</v>
      </c>
    </row>
    <row r="56" spans="1:5" x14ac:dyDescent="0.3">
      <c r="A56" s="2">
        <v>51</v>
      </c>
      <c r="B56" s="4" t="s">
        <v>1566</v>
      </c>
      <c r="C56" s="4" t="s">
        <v>1567</v>
      </c>
      <c r="D56" s="4" t="s">
        <v>144</v>
      </c>
      <c r="E56" s="5" t="s">
        <v>1568</v>
      </c>
    </row>
    <row r="57" spans="1:5" x14ac:dyDescent="0.3">
      <c r="A57" s="2">
        <v>52</v>
      </c>
      <c r="B57" s="4" t="s">
        <v>1569</v>
      </c>
      <c r="C57" s="4" t="s">
        <v>20</v>
      </c>
      <c r="D57" s="4" t="s">
        <v>40</v>
      </c>
      <c r="E57" s="5" t="s">
        <v>1570</v>
      </c>
    </row>
    <row r="58" spans="1:5" x14ac:dyDescent="0.3">
      <c r="A58" s="2">
        <v>53</v>
      </c>
      <c r="B58" s="4" t="s">
        <v>1571</v>
      </c>
      <c r="C58" s="4" t="s">
        <v>1572</v>
      </c>
      <c r="D58" s="4" t="s">
        <v>90</v>
      </c>
      <c r="E58" s="5" t="s">
        <v>1573</v>
      </c>
    </row>
    <row r="59" spans="1:5" x14ac:dyDescent="0.3">
      <c r="A59" s="2">
        <v>54</v>
      </c>
      <c r="B59" s="4" t="s">
        <v>1574</v>
      </c>
      <c r="C59" s="4" t="s">
        <v>1575</v>
      </c>
      <c r="D59" s="4" t="s">
        <v>13</v>
      </c>
      <c r="E59" s="5" t="s">
        <v>1576</v>
      </c>
    </row>
    <row r="60" spans="1:5" x14ac:dyDescent="0.3">
      <c r="A60" s="2">
        <v>55</v>
      </c>
      <c r="B60" s="4" t="s">
        <v>1577</v>
      </c>
      <c r="C60" s="4" t="s">
        <v>20</v>
      </c>
      <c r="D60" s="4" t="s">
        <v>526</v>
      </c>
      <c r="E60" s="5" t="s">
        <v>1578</v>
      </c>
    </row>
    <row r="61" spans="1:5" x14ac:dyDescent="0.3">
      <c r="A61" s="2">
        <v>56</v>
      </c>
      <c r="B61" s="4" t="s">
        <v>1579</v>
      </c>
      <c r="C61" s="4" t="s">
        <v>1580</v>
      </c>
      <c r="D61" s="4" t="s">
        <v>93</v>
      </c>
      <c r="E61" s="5" t="s">
        <v>1581</v>
      </c>
    </row>
    <row r="62" spans="1:5" x14ac:dyDescent="0.3">
      <c r="A62" s="2">
        <v>57</v>
      </c>
      <c r="B62" s="4" t="s">
        <v>1582</v>
      </c>
      <c r="C62" s="4" t="s">
        <v>1583</v>
      </c>
      <c r="D62" s="4" t="s">
        <v>1584</v>
      </c>
      <c r="E62" s="5" t="s">
        <v>1585</v>
      </c>
    </row>
    <row r="63" spans="1:5" x14ac:dyDescent="0.3">
      <c r="A63" s="2">
        <v>58</v>
      </c>
      <c r="B63" s="4" t="s">
        <v>1586</v>
      </c>
      <c r="C63" s="4" t="s">
        <v>1587</v>
      </c>
      <c r="D63" s="4" t="s">
        <v>44</v>
      </c>
      <c r="E63" s="5" t="s">
        <v>1588</v>
      </c>
    </row>
    <row r="64" spans="1:5" x14ac:dyDescent="0.3">
      <c r="A64" s="2">
        <v>59</v>
      </c>
      <c r="B64" s="4" t="s">
        <v>1589</v>
      </c>
      <c r="C64" s="4" t="s">
        <v>1590</v>
      </c>
      <c r="D64" s="4" t="s">
        <v>660</v>
      </c>
      <c r="E64" s="5" t="s">
        <v>1591</v>
      </c>
    </row>
    <row r="65" spans="1:5" x14ac:dyDescent="0.3">
      <c r="A65" s="2">
        <v>60</v>
      </c>
      <c r="B65" s="4" t="s">
        <v>1592</v>
      </c>
      <c r="C65" s="4" t="s">
        <v>1593</v>
      </c>
      <c r="D65" s="4" t="s">
        <v>660</v>
      </c>
      <c r="E65" s="5" t="s">
        <v>1594</v>
      </c>
    </row>
    <row r="66" spans="1:5" x14ac:dyDescent="0.3">
      <c r="A66" s="2">
        <v>61</v>
      </c>
      <c r="B66" s="4" t="s">
        <v>1595</v>
      </c>
      <c r="C66" s="4" t="s">
        <v>1596</v>
      </c>
      <c r="D66" s="4" t="s">
        <v>1597</v>
      </c>
      <c r="E66" s="5" t="s">
        <v>1598</v>
      </c>
    </row>
    <row r="67" spans="1:5" x14ac:dyDescent="0.3">
      <c r="A67" s="2">
        <v>62</v>
      </c>
      <c r="B67" s="4" t="s">
        <v>1599</v>
      </c>
      <c r="C67" s="4" t="s">
        <v>1600</v>
      </c>
      <c r="D67" s="4" t="s">
        <v>660</v>
      </c>
      <c r="E67" s="5" t="s">
        <v>1601</v>
      </c>
    </row>
    <row r="68" spans="1:5" x14ac:dyDescent="0.3">
      <c r="A68" s="2">
        <v>63</v>
      </c>
      <c r="B68" s="4" t="s">
        <v>1602</v>
      </c>
      <c r="C68" s="4" t="s">
        <v>1603</v>
      </c>
      <c r="D68" s="4" t="s">
        <v>144</v>
      </c>
      <c r="E68" s="5" t="s">
        <v>1604</v>
      </c>
    </row>
    <row r="69" spans="1:5" x14ac:dyDescent="0.3">
      <c r="A69" s="2">
        <v>64</v>
      </c>
      <c r="B69" s="4" t="s">
        <v>1605</v>
      </c>
      <c r="C69" s="4" t="s">
        <v>1606</v>
      </c>
      <c r="D69" s="4" t="s">
        <v>1607</v>
      </c>
      <c r="E69" s="5" t="s">
        <v>1608</v>
      </c>
    </row>
    <row r="70" spans="1:5" x14ac:dyDescent="0.3">
      <c r="A70" s="2">
        <v>65</v>
      </c>
      <c r="B70" s="4" t="s">
        <v>1609</v>
      </c>
      <c r="C70" s="4" t="s">
        <v>1610</v>
      </c>
      <c r="D70" s="4" t="s">
        <v>144</v>
      </c>
      <c r="E70" s="5" t="s">
        <v>1611</v>
      </c>
    </row>
    <row r="71" spans="1:5" x14ac:dyDescent="0.3">
      <c r="A71" s="2">
        <v>66</v>
      </c>
      <c r="B71" s="4" t="s">
        <v>1612</v>
      </c>
      <c r="C71" s="4" t="s">
        <v>1613</v>
      </c>
      <c r="D71" s="4" t="s">
        <v>93</v>
      </c>
      <c r="E71" s="5" t="s">
        <v>1614</v>
      </c>
    </row>
    <row r="72" spans="1:5" x14ac:dyDescent="0.3">
      <c r="A72" s="2">
        <v>67</v>
      </c>
      <c r="B72" s="4" t="s">
        <v>1615</v>
      </c>
      <c r="C72" s="4" t="s">
        <v>1616</v>
      </c>
      <c r="D72" s="4" t="s">
        <v>93</v>
      </c>
      <c r="E72" s="5" t="s">
        <v>1617</v>
      </c>
    </row>
    <row r="73" spans="1:5" x14ac:dyDescent="0.3">
      <c r="A73" s="2">
        <v>68</v>
      </c>
      <c r="B73" s="4" t="s">
        <v>1618</v>
      </c>
      <c r="C73" s="4" t="s">
        <v>20</v>
      </c>
      <c r="D73" s="4" t="s">
        <v>1619</v>
      </c>
      <c r="E73" s="5" t="s">
        <v>1620</v>
      </c>
    </row>
    <row r="74" spans="1:5" x14ac:dyDescent="0.3">
      <c r="A74" s="2">
        <v>69</v>
      </c>
      <c r="B74" s="4" t="s">
        <v>1621</v>
      </c>
      <c r="C74" s="4" t="s">
        <v>1622</v>
      </c>
      <c r="D74" s="4" t="s">
        <v>526</v>
      </c>
      <c r="E74" s="5" t="s">
        <v>1623</v>
      </c>
    </row>
    <row r="75" spans="1:5" x14ac:dyDescent="0.3">
      <c r="A75" s="2">
        <v>70</v>
      </c>
      <c r="B75" s="4" t="s">
        <v>1624</v>
      </c>
      <c r="C75" s="4" t="s">
        <v>20</v>
      </c>
      <c r="D75" s="4" t="s">
        <v>13</v>
      </c>
      <c r="E75" s="5" t="s">
        <v>1625</v>
      </c>
    </row>
    <row r="76" spans="1:5" x14ac:dyDescent="0.3">
      <c r="A76" s="2">
        <v>71</v>
      </c>
      <c r="B76" s="4" t="s">
        <v>1626</v>
      </c>
      <c r="C76" s="4" t="s">
        <v>1627</v>
      </c>
      <c r="D76" s="4" t="s">
        <v>71</v>
      </c>
      <c r="E76" s="5" t="s">
        <v>1628</v>
      </c>
    </row>
    <row r="77" spans="1:5" x14ac:dyDescent="0.3">
      <c r="A77" s="2">
        <v>72</v>
      </c>
      <c r="B77" s="4" t="s">
        <v>1629</v>
      </c>
      <c r="C77" s="4" t="s">
        <v>1630</v>
      </c>
      <c r="D77" s="4" t="s">
        <v>90</v>
      </c>
      <c r="E77" s="5" t="s">
        <v>1631</v>
      </c>
    </row>
    <row r="78" spans="1:5" x14ac:dyDescent="0.3">
      <c r="A78" s="2">
        <v>73</v>
      </c>
      <c r="B78" s="4" t="s">
        <v>1632</v>
      </c>
      <c r="C78" s="4" t="s">
        <v>1633</v>
      </c>
      <c r="D78" s="4" t="s">
        <v>53</v>
      </c>
      <c r="E78" s="5" t="s">
        <v>1634</v>
      </c>
    </row>
    <row r="79" spans="1:5" x14ac:dyDescent="0.3">
      <c r="A79" s="2">
        <v>74</v>
      </c>
      <c r="B79" s="4" t="s">
        <v>1635</v>
      </c>
      <c r="C79" s="4" t="s">
        <v>1636</v>
      </c>
      <c r="D79" s="4" t="s">
        <v>150</v>
      </c>
      <c r="E79" s="5" t="s">
        <v>1637</v>
      </c>
    </row>
    <row r="80" spans="1:5" x14ac:dyDescent="0.3">
      <c r="A80" s="2">
        <v>75</v>
      </c>
      <c r="B80" s="4" t="s">
        <v>1638</v>
      </c>
      <c r="C80" s="4" t="s">
        <v>1639</v>
      </c>
      <c r="D80" s="4" t="s">
        <v>526</v>
      </c>
      <c r="E80" s="5" t="s">
        <v>1640</v>
      </c>
    </row>
    <row r="81" spans="1:5" x14ac:dyDescent="0.3">
      <c r="A81" s="2">
        <v>76</v>
      </c>
      <c r="B81" s="4" t="s">
        <v>1641</v>
      </c>
      <c r="C81" s="4" t="s">
        <v>1642</v>
      </c>
      <c r="D81" s="4" t="s">
        <v>93</v>
      </c>
      <c r="E81" s="5" t="s">
        <v>1643</v>
      </c>
    </row>
    <row r="82" spans="1:5" x14ac:dyDescent="0.3">
      <c r="A82" s="2">
        <v>77</v>
      </c>
      <c r="B82" s="4" t="s">
        <v>1644</v>
      </c>
      <c r="C82" s="4" t="s">
        <v>1645</v>
      </c>
      <c r="D82" s="4" t="s">
        <v>53</v>
      </c>
      <c r="E82" s="5" t="s">
        <v>1646</v>
      </c>
    </row>
    <row r="83" spans="1:5" x14ac:dyDescent="0.3">
      <c r="A83" s="2">
        <v>78</v>
      </c>
      <c r="B83" s="4" t="s">
        <v>1647</v>
      </c>
      <c r="C83" s="4" t="s">
        <v>1648</v>
      </c>
      <c r="D83" s="4" t="s">
        <v>1649</v>
      </c>
      <c r="E83" s="5" t="s">
        <v>1650</v>
      </c>
    </row>
    <row r="84" spans="1:5" x14ac:dyDescent="0.3">
      <c r="A84" s="2">
        <v>79</v>
      </c>
      <c r="B84" s="4" t="s">
        <v>1651</v>
      </c>
      <c r="C84" s="4" t="s">
        <v>1652</v>
      </c>
      <c r="D84" s="4" t="s">
        <v>53</v>
      </c>
      <c r="E84" s="5" t="s">
        <v>1653</v>
      </c>
    </row>
    <row r="85" spans="1:5" x14ac:dyDescent="0.3">
      <c r="A85" s="2">
        <v>80</v>
      </c>
      <c r="B85" s="4" t="s">
        <v>1654</v>
      </c>
      <c r="C85" s="4" t="s">
        <v>20</v>
      </c>
      <c r="D85" s="4" t="s">
        <v>40</v>
      </c>
      <c r="E85" s="5" t="s">
        <v>1655</v>
      </c>
    </row>
    <row r="86" spans="1:5" x14ac:dyDescent="0.3">
      <c r="A86" s="2">
        <v>81</v>
      </c>
      <c r="B86" s="4" t="s">
        <v>1656</v>
      </c>
      <c r="C86" s="4" t="s">
        <v>1657</v>
      </c>
      <c r="D86" s="4" t="s">
        <v>660</v>
      </c>
      <c r="E86" s="5" t="s">
        <v>1658</v>
      </c>
    </row>
    <row r="87" spans="1:5" x14ac:dyDescent="0.3">
      <c r="A87" s="2">
        <v>82</v>
      </c>
      <c r="B87" s="4" t="s">
        <v>1659</v>
      </c>
      <c r="C87" s="4" t="s">
        <v>20</v>
      </c>
      <c r="D87" s="4" t="s">
        <v>40</v>
      </c>
      <c r="E87" s="5" t="s">
        <v>1660</v>
      </c>
    </row>
    <row r="88" spans="1:5" x14ac:dyDescent="0.3">
      <c r="A88" s="2">
        <v>83</v>
      </c>
      <c r="B88" s="4" t="s">
        <v>1661</v>
      </c>
      <c r="C88" s="4" t="s">
        <v>20</v>
      </c>
      <c r="D88" s="4" t="s">
        <v>48</v>
      </c>
      <c r="E88" s="5" t="s">
        <v>1662</v>
      </c>
    </row>
    <row r="89" spans="1:5" x14ac:dyDescent="0.3">
      <c r="A89" s="2">
        <v>84</v>
      </c>
      <c r="B89" s="4" t="s">
        <v>1663</v>
      </c>
      <c r="C89" s="4" t="s">
        <v>1664</v>
      </c>
      <c r="D89" s="4" t="s">
        <v>660</v>
      </c>
      <c r="E89" s="5" t="s">
        <v>1665</v>
      </c>
    </row>
    <row r="90" spans="1:5" x14ac:dyDescent="0.3">
      <c r="A90" s="2">
        <v>85</v>
      </c>
      <c r="B90" s="4" t="s">
        <v>1666</v>
      </c>
      <c r="C90" s="4" t="s">
        <v>20</v>
      </c>
      <c r="D90" s="4" t="s">
        <v>9</v>
      </c>
      <c r="E90" s="5" t="s">
        <v>1667</v>
      </c>
    </row>
    <row r="91" spans="1:5" x14ac:dyDescent="0.3">
      <c r="A91" s="2">
        <v>86</v>
      </c>
      <c r="B91" s="4" t="s">
        <v>1668</v>
      </c>
      <c r="C91" s="4" t="s">
        <v>1669</v>
      </c>
      <c r="D91" s="4" t="s">
        <v>706</v>
      </c>
      <c r="E91" s="5" t="s">
        <v>1670</v>
      </c>
    </row>
    <row r="92" spans="1:5" x14ac:dyDescent="0.3">
      <c r="A92" s="2">
        <v>87</v>
      </c>
      <c r="B92" s="4" t="s">
        <v>1671</v>
      </c>
      <c r="C92" s="4" t="s">
        <v>20</v>
      </c>
      <c r="D92" s="4" t="s">
        <v>660</v>
      </c>
      <c r="E92" s="5" t="s">
        <v>1672</v>
      </c>
    </row>
    <row r="93" spans="1:5" x14ac:dyDescent="0.3">
      <c r="A93" s="2">
        <v>88</v>
      </c>
      <c r="B93" s="4" t="s">
        <v>1673</v>
      </c>
      <c r="C93" s="4" t="s">
        <v>20</v>
      </c>
      <c r="D93" s="4" t="s">
        <v>40</v>
      </c>
      <c r="E93" s="5" t="s">
        <v>1674</v>
      </c>
    </row>
    <row r="94" spans="1:5" x14ac:dyDescent="0.3">
      <c r="A94" s="2">
        <v>89</v>
      </c>
      <c r="B94" s="4" t="s">
        <v>1675</v>
      </c>
      <c r="C94" s="4" t="s">
        <v>1676</v>
      </c>
      <c r="D94" s="4" t="s">
        <v>40</v>
      </c>
      <c r="E94" s="5" t="s">
        <v>1677</v>
      </c>
    </row>
    <row r="95" spans="1:5" x14ac:dyDescent="0.3">
      <c r="A95" s="2">
        <v>90</v>
      </c>
      <c r="B95" s="4" t="s">
        <v>1678</v>
      </c>
      <c r="C95" s="4" t="s">
        <v>1679</v>
      </c>
      <c r="D95" s="4" t="s">
        <v>53</v>
      </c>
      <c r="E95" s="5" t="s">
        <v>1680</v>
      </c>
    </row>
    <row r="96" spans="1:5" x14ac:dyDescent="0.3">
      <c r="A96" s="2">
        <v>91</v>
      </c>
      <c r="B96" s="4" t="s">
        <v>1681</v>
      </c>
      <c r="C96" s="4" t="s">
        <v>20</v>
      </c>
      <c r="D96" s="4" t="s">
        <v>25</v>
      </c>
      <c r="E96" s="5" t="s">
        <v>1682</v>
      </c>
    </row>
    <row r="97" spans="1:5" x14ac:dyDescent="0.3">
      <c r="A97" s="2">
        <v>92</v>
      </c>
      <c r="B97" s="4" t="s">
        <v>1683</v>
      </c>
      <c r="C97" s="4" t="s">
        <v>1684</v>
      </c>
      <c r="D97" s="4" t="s">
        <v>53</v>
      </c>
      <c r="E97" s="5" t="s">
        <v>1685</v>
      </c>
    </row>
    <row r="98" spans="1:5" x14ac:dyDescent="0.3">
      <c r="A98" s="2">
        <v>93</v>
      </c>
      <c r="B98" s="4" t="s">
        <v>1686</v>
      </c>
      <c r="C98" s="4" t="s">
        <v>1687</v>
      </c>
      <c r="D98" s="4" t="s">
        <v>660</v>
      </c>
      <c r="E98" s="5" t="s">
        <v>1688</v>
      </c>
    </row>
    <row r="99" spans="1:5" x14ac:dyDescent="0.3">
      <c r="A99" s="2">
        <v>94</v>
      </c>
      <c r="B99" s="4" t="s">
        <v>1689</v>
      </c>
      <c r="C99" s="4" t="s">
        <v>1690</v>
      </c>
      <c r="D99" s="4" t="s">
        <v>634</v>
      </c>
      <c r="E99" s="5" t="s">
        <v>1691</v>
      </c>
    </row>
    <row r="100" spans="1:5" x14ac:dyDescent="0.3">
      <c r="A100" s="2">
        <v>95</v>
      </c>
      <c r="B100" s="4" t="s">
        <v>1692</v>
      </c>
      <c r="C100" s="4" t="s">
        <v>1693</v>
      </c>
      <c r="D100" s="4" t="s">
        <v>53</v>
      </c>
      <c r="E100" s="5" t="s">
        <v>1694</v>
      </c>
    </row>
    <row r="101" spans="1:5" x14ac:dyDescent="0.3">
      <c r="A101" s="2">
        <v>96</v>
      </c>
      <c r="B101" s="4" t="s">
        <v>1695</v>
      </c>
      <c r="C101" s="4" t="s">
        <v>1696</v>
      </c>
      <c r="D101" s="4" t="s">
        <v>634</v>
      </c>
      <c r="E101" s="5" t="s">
        <v>1697</v>
      </c>
    </row>
    <row r="102" spans="1:5" x14ac:dyDescent="0.3">
      <c r="A102" s="2">
        <v>97</v>
      </c>
      <c r="B102" s="4" t="s">
        <v>1698</v>
      </c>
      <c r="C102" s="4" t="s">
        <v>1699</v>
      </c>
      <c r="D102" s="4" t="s">
        <v>93</v>
      </c>
      <c r="E102" s="5" t="s">
        <v>1700</v>
      </c>
    </row>
    <row r="103" spans="1:5" x14ac:dyDescent="0.3">
      <c r="A103" s="2">
        <v>98</v>
      </c>
      <c r="B103" s="4" t="s">
        <v>1701</v>
      </c>
      <c r="C103" s="4" t="s">
        <v>1702</v>
      </c>
      <c r="D103" s="4" t="s">
        <v>71</v>
      </c>
      <c r="E103" s="5" t="s">
        <v>1703</v>
      </c>
    </row>
    <row r="104" spans="1:5" x14ac:dyDescent="0.3">
      <c r="A104" s="2">
        <v>99</v>
      </c>
      <c r="B104" s="4" t="s">
        <v>1704</v>
      </c>
      <c r="C104" s="4" t="s">
        <v>1705</v>
      </c>
      <c r="D104" s="4" t="s">
        <v>53</v>
      </c>
      <c r="E104" s="5" t="s">
        <v>1706</v>
      </c>
    </row>
    <row r="105" spans="1:5" x14ac:dyDescent="0.3">
      <c r="A105" s="2">
        <v>100</v>
      </c>
      <c r="B105" s="4" t="s">
        <v>1707</v>
      </c>
      <c r="C105" s="4" t="s">
        <v>1708</v>
      </c>
      <c r="D105" s="4" t="s">
        <v>144</v>
      </c>
      <c r="E105" s="5" t="s">
        <v>1709</v>
      </c>
    </row>
    <row r="106" spans="1:5" x14ac:dyDescent="0.3">
      <c r="A106" s="2">
        <v>101</v>
      </c>
      <c r="B106" s="4" t="s">
        <v>1710</v>
      </c>
      <c r="C106" s="4" t="s">
        <v>1711</v>
      </c>
      <c r="D106" s="4" t="s">
        <v>144</v>
      </c>
      <c r="E106" s="5" t="s">
        <v>1712</v>
      </c>
    </row>
    <row r="107" spans="1:5" x14ac:dyDescent="0.3">
      <c r="A107" s="2">
        <v>102</v>
      </c>
      <c r="B107" s="4" t="s">
        <v>1713</v>
      </c>
      <c r="C107" s="4" t="s">
        <v>1714</v>
      </c>
      <c r="D107" s="4" t="s">
        <v>93</v>
      </c>
      <c r="E107" s="5" t="s">
        <v>1715</v>
      </c>
    </row>
    <row r="108" spans="1:5" x14ac:dyDescent="0.3">
      <c r="A108" s="2">
        <v>103</v>
      </c>
      <c r="B108" s="4" t="s">
        <v>1716</v>
      </c>
      <c r="C108" s="4" t="s">
        <v>1717</v>
      </c>
      <c r="D108" s="4" t="s">
        <v>660</v>
      </c>
      <c r="E108" s="5" t="s">
        <v>1718</v>
      </c>
    </row>
    <row r="109" spans="1:5" x14ac:dyDescent="0.3">
      <c r="A109" s="2">
        <v>104</v>
      </c>
      <c r="B109" s="4" t="s">
        <v>1719</v>
      </c>
      <c r="C109" s="4" t="s">
        <v>1720</v>
      </c>
      <c r="D109" s="4" t="s">
        <v>71</v>
      </c>
      <c r="E109" s="5" t="s">
        <v>1721</v>
      </c>
    </row>
    <row r="110" spans="1:5" x14ac:dyDescent="0.3">
      <c r="A110" s="2">
        <v>105</v>
      </c>
      <c r="B110" s="4" t="s">
        <v>1722</v>
      </c>
      <c r="C110" s="4" t="s">
        <v>20</v>
      </c>
      <c r="D110" s="4" t="s">
        <v>1723</v>
      </c>
      <c r="E110" s="5" t="s">
        <v>1724</v>
      </c>
    </row>
    <row r="111" spans="1:5" x14ac:dyDescent="0.3">
      <c r="A111" s="2">
        <v>106</v>
      </c>
      <c r="B111" s="4" t="s">
        <v>1725</v>
      </c>
      <c r="C111" s="4" t="s">
        <v>1726</v>
      </c>
      <c r="D111" s="4" t="s">
        <v>1425</v>
      </c>
      <c r="E111" s="5" t="s">
        <v>1727</v>
      </c>
    </row>
    <row r="112" spans="1:5" x14ac:dyDescent="0.3">
      <c r="A112" s="2">
        <v>107</v>
      </c>
      <c r="B112" s="4" t="s">
        <v>1728</v>
      </c>
      <c r="C112" s="4" t="s">
        <v>1729</v>
      </c>
      <c r="D112" s="4" t="s">
        <v>90</v>
      </c>
      <c r="E112" s="5" t="s">
        <v>1730</v>
      </c>
    </row>
    <row r="113" spans="1:5" x14ac:dyDescent="0.3">
      <c r="A113" s="2">
        <v>108</v>
      </c>
      <c r="B113" s="4" t="s">
        <v>1731</v>
      </c>
      <c r="C113" s="4" t="s">
        <v>20</v>
      </c>
      <c r="D113" s="4" t="s">
        <v>29</v>
      </c>
      <c r="E113" s="5" t="s">
        <v>1732</v>
      </c>
    </row>
    <row r="114" spans="1:5" x14ac:dyDescent="0.3">
      <c r="A114" s="2">
        <v>109</v>
      </c>
      <c r="B114" s="4" t="s">
        <v>1733</v>
      </c>
      <c r="C114" s="4" t="s">
        <v>1734</v>
      </c>
      <c r="D114" s="4" t="s">
        <v>93</v>
      </c>
      <c r="E114" s="5" t="s">
        <v>1735</v>
      </c>
    </row>
    <row r="115" spans="1:5" x14ac:dyDescent="0.3">
      <c r="A115" s="2">
        <v>110</v>
      </c>
      <c r="B115" s="4" t="s">
        <v>1736</v>
      </c>
      <c r="C115" s="4" t="s">
        <v>20</v>
      </c>
      <c r="D115" s="4" t="s">
        <v>25</v>
      </c>
      <c r="E115" s="5" t="s">
        <v>1737</v>
      </c>
    </row>
    <row r="116" spans="1:5" x14ac:dyDescent="0.3">
      <c r="A116" s="2">
        <v>111</v>
      </c>
      <c r="B116" s="4" t="s">
        <v>1738</v>
      </c>
      <c r="C116" s="4" t="s">
        <v>20</v>
      </c>
      <c r="D116" s="4" t="s">
        <v>29</v>
      </c>
      <c r="E116" s="5" t="s">
        <v>1739</v>
      </c>
    </row>
    <row r="117" spans="1:5" x14ac:dyDescent="0.3">
      <c r="A117" s="2">
        <v>112</v>
      </c>
      <c r="B117" s="4" t="s">
        <v>1740</v>
      </c>
      <c r="C117" s="4" t="s">
        <v>1741</v>
      </c>
      <c r="D117" s="4" t="s">
        <v>144</v>
      </c>
      <c r="E117" s="5" t="s">
        <v>1742</v>
      </c>
    </row>
    <row r="118" spans="1:5" x14ac:dyDescent="0.3">
      <c r="A118" s="2">
        <v>113</v>
      </c>
      <c r="B118" s="4" t="s">
        <v>1743</v>
      </c>
      <c r="C118" s="4" t="s">
        <v>1744</v>
      </c>
      <c r="D118" s="4" t="s">
        <v>93</v>
      </c>
      <c r="E118" s="5" t="s">
        <v>1745</v>
      </c>
    </row>
    <row r="119" spans="1:5" x14ac:dyDescent="0.3">
      <c r="A119" s="2">
        <v>114</v>
      </c>
      <c r="B119" s="4" t="s">
        <v>1746</v>
      </c>
      <c r="C119" s="4" t="s">
        <v>1747</v>
      </c>
      <c r="D119" s="4" t="s">
        <v>1597</v>
      </c>
      <c r="E119" s="5" t="s">
        <v>1748</v>
      </c>
    </row>
    <row r="120" spans="1:5" x14ac:dyDescent="0.3">
      <c r="A120" s="2">
        <v>115</v>
      </c>
      <c r="B120" s="4" t="s">
        <v>1749</v>
      </c>
      <c r="C120" s="4" t="s">
        <v>1750</v>
      </c>
      <c r="D120" s="4" t="s">
        <v>53</v>
      </c>
      <c r="E120" s="5" t="s">
        <v>1751</v>
      </c>
    </row>
    <row r="121" spans="1:5" x14ac:dyDescent="0.3">
      <c r="A121" s="2">
        <v>116</v>
      </c>
      <c r="B121" s="4" t="s">
        <v>1752</v>
      </c>
      <c r="C121" s="4" t="s">
        <v>20</v>
      </c>
      <c r="D121" s="4" t="s">
        <v>93</v>
      </c>
      <c r="E121" s="5" t="s">
        <v>1753</v>
      </c>
    </row>
    <row r="122" spans="1:5" x14ac:dyDescent="0.3">
      <c r="A122" s="2">
        <v>117</v>
      </c>
      <c r="B122" s="4" t="s">
        <v>1754</v>
      </c>
      <c r="C122" s="4" t="s">
        <v>20</v>
      </c>
      <c r="D122" s="4" t="s">
        <v>660</v>
      </c>
      <c r="E122" s="5" t="s">
        <v>1755</v>
      </c>
    </row>
    <row r="123" spans="1:5" x14ac:dyDescent="0.3">
      <c r="A123" s="2">
        <v>118</v>
      </c>
      <c r="B123" s="4" t="s">
        <v>1756</v>
      </c>
      <c r="C123" s="4" t="s">
        <v>1757</v>
      </c>
      <c r="D123" s="4" t="s">
        <v>526</v>
      </c>
      <c r="E123" s="5" t="s">
        <v>1758</v>
      </c>
    </row>
    <row r="124" spans="1:5" x14ac:dyDescent="0.3">
      <c r="A124" s="2">
        <v>119</v>
      </c>
      <c r="B124" s="4" t="s">
        <v>1759</v>
      </c>
      <c r="C124" s="4" t="s">
        <v>20</v>
      </c>
      <c r="D124" s="4" t="s">
        <v>44</v>
      </c>
      <c r="E124" s="5" t="s">
        <v>1760</v>
      </c>
    </row>
    <row r="125" spans="1:5" x14ac:dyDescent="0.3">
      <c r="A125" s="2">
        <v>120</v>
      </c>
      <c r="B125" s="4" t="s">
        <v>1761</v>
      </c>
      <c r="C125" s="4" t="s">
        <v>1762</v>
      </c>
      <c r="D125" s="4" t="s">
        <v>660</v>
      </c>
      <c r="E125" s="5" t="s">
        <v>1763</v>
      </c>
    </row>
    <row r="126" spans="1:5" x14ac:dyDescent="0.3">
      <c r="A126" s="2">
        <v>121</v>
      </c>
      <c r="B126" s="4" t="s">
        <v>1764</v>
      </c>
      <c r="C126" s="4" t="s">
        <v>1765</v>
      </c>
      <c r="D126" s="4" t="s">
        <v>53</v>
      </c>
      <c r="E126" s="5" t="s">
        <v>1766</v>
      </c>
    </row>
    <row r="127" spans="1:5" x14ac:dyDescent="0.3">
      <c r="A127" s="2">
        <v>122</v>
      </c>
      <c r="B127" s="4" t="s">
        <v>1767</v>
      </c>
      <c r="C127" s="4" t="s">
        <v>20</v>
      </c>
      <c r="D127" s="4" t="s">
        <v>40</v>
      </c>
      <c r="E127" s="5" t="s">
        <v>1768</v>
      </c>
    </row>
    <row r="128" spans="1:5" x14ac:dyDescent="0.3">
      <c r="A128" s="2">
        <v>123</v>
      </c>
      <c r="B128" s="4" t="s">
        <v>1769</v>
      </c>
      <c r="C128" s="4" t="s">
        <v>1770</v>
      </c>
      <c r="D128" s="4" t="s">
        <v>144</v>
      </c>
      <c r="E128" s="5" t="s">
        <v>1771</v>
      </c>
    </row>
    <row r="129" spans="1:5" x14ac:dyDescent="0.3">
      <c r="A129" s="2">
        <v>124</v>
      </c>
      <c r="B129" s="4" t="s">
        <v>1772</v>
      </c>
      <c r="C129" s="4" t="s">
        <v>20</v>
      </c>
      <c r="D129" s="4" t="s">
        <v>29</v>
      </c>
      <c r="E129" s="5" t="s">
        <v>1773</v>
      </c>
    </row>
    <row r="130" spans="1:5" x14ac:dyDescent="0.3">
      <c r="A130" s="2">
        <v>125</v>
      </c>
      <c r="B130" s="4" t="s">
        <v>1774</v>
      </c>
      <c r="C130" s="4" t="s">
        <v>20</v>
      </c>
      <c r="D130" s="4" t="s">
        <v>44</v>
      </c>
      <c r="E130" s="5" t="s">
        <v>1775</v>
      </c>
    </row>
    <row r="131" spans="1:5" x14ac:dyDescent="0.3">
      <c r="A131" s="2">
        <v>126</v>
      </c>
      <c r="B131" s="4" t="s">
        <v>1776</v>
      </c>
      <c r="C131" s="4" t="s">
        <v>1777</v>
      </c>
      <c r="D131" s="4" t="s">
        <v>144</v>
      </c>
      <c r="E131" s="5" t="s">
        <v>1778</v>
      </c>
    </row>
    <row r="132" spans="1:5" x14ac:dyDescent="0.3">
      <c r="A132" s="2">
        <v>127</v>
      </c>
      <c r="B132" s="4" t="s">
        <v>1779</v>
      </c>
      <c r="C132" s="4" t="s">
        <v>1780</v>
      </c>
      <c r="D132" s="4" t="s">
        <v>44</v>
      </c>
      <c r="E132" s="5" t="s">
        <v>1781</v>
      </c>
    </row>
    <row r="133" spans="1:5" x14ac:dyDescent="0.3">
      <c r="A133" s="2">
        <v>128</v>
      </c>
      <c r="B133" s="4" t="s">
        <v>1782</v>
      </c>
      <c r="C133" s="4" t="s">
        <v>20</v>
      </c>
      <c r="D133" s="4" t="s">
        <v>40</v>
      </c>
      <c r="E133" s="5" t="s">
        <v>1783</v>
      </c>
    </row>
    <row r="134" spans="1:5" x14ac:dyDescent="0.3">
      <c r="A134" s="2">
        <v>129</v>
      </c>
      <c r="B134" s="4" t="s">
        <v>1784</v>
      </c>
      <c r="C134" s="4" t="s">
        <v>1785</v>
      </c>
      <c r="D134" s="4" t="s">
        <v>25</v>
      </c>
      <c r="E134" s="5" t="s">
        <v>1786</v>
      </c>
    </row>
    <row r="135" spans="1:5" x14ac:dyDescent="0.3">
      <c r="A135" s="2">
        <v>130</v>
      </c>
      <c r="B135" s="4" t="s">
        <v>1787</v>
      </c>
      <c r="C135" s="4" t="s">
        <v>20</v>
      </c>
      <c r="D135" s="4" t="s">
        <v>64</v>
      </c>
      <c r="E135" s="5" t="s">
        <v>1788</v>
      </c>
    </row>
    <row r="136" spans="1:5" x14ac:dyDescent="0.3">
      <c r="A136" s="2">
        <v>131</v>
      </c>
      <c r="B136" s="4" t="s">
        <v>1789</v>
      </c>
      <c r="C136" s="4" t="s">
        <v>20</v>
      </c>
      <c r="D136" s="4" t="s">
        <v>40</v>
      </c>
      <c r="E136" s="5" t="s">
        <v>1790</v>
      </c>
    </row>
    <row r="137" spans="1:5" x14ac:dyDescent="0.3">
      <c r="A137" s="2">
        <v>132</v>
      </c>
      <c r="B137" s="4" t="s">
        <v>1791</v>
      </c>
      <c r="C137" s="4" t="s">
        <v>1792</v>
      </c>
      <c r="D137" s="4" t="s">
        <v>53</v>
      </c>
      <c r="E137" s="5" t="s">
        <v>1793</v>
      </c>
    </row>
    <row r="138" spans="1:5" x14ac:dyDescent="0.3">
      <c r="A138" s="2">
        <v>133</v>
      </c>
      <c r="B138" s="4" t="s">
        <v>1794</v>
      </c>
      <c r="C138" s="4" t="s">
        <v>20</v>
      </c>
      <c r="D138" s="4" t="s">
        <v>71</v>
      </c>
      <c r="E138" s="5" t="s">
        <v>1795</v>
      </c>
    </row>
    <row r="139" spans="1:5" x14ac:dyDescent="0.3">
      <c r="A139" s="2">
        <v>134</v>
      </c>
      <c r="B139" s="4" t="s">
        <v>1796</v>
      </c>
      <c r="C139" s="4" t="s">
        <v>1797</v>
      </c>
      <c r="D139" s="4" t="s">
        <v>90</v>
      </c>
      <c r="E139" s="5" t="s">
        <v>1798</v>
      </c>
    </row>
    <row r="140" spans="1:5" x14ac:dyDescent="0.3">
      <c r="A140" s="2">
        <v>135</v>
      </c>
      <c r="B140" s="4" t="s">
        <v>1799</v>
      </c>
      <c r="C140" s="4" t="s">
        <v>20</v>
      </c>
      <c r="D140" s="4" t="s">
        <v>144</v>
      </c>
      <c r="E140" s="5" t="s">
        <v>1800</v>
      </c>
    </row>
    <row r="141" spans="1:5" x14ac:dyDescent="0.3">
      <c r="A141" s="2">
        <v>136</v>
      </c>
      <c r="B141" s="4" t="s">
        <v>1801</v>
      </c>
      <c r="C141" s="4" t="s">
        <v>20</v>
      </c>
      <c r="D141" s="4" t="s">
        <v>451</v>
      </c>
      <c r="E141" s="5" t="s">
        <v>1802</v>
      </c>
    </row>
    <row r="142" spans="1:5" x14ac:dyDescent="0.3">
      <c r="A142" s="2">
        <v>137</v>
      </c>
      <c r="B142" s="4" t="s">
        <v>1803</v>
      </c>
      <c r="C142" s="4" t="s">
        <v>1804</v>
      </c>
      <c r="D142" s="4" t="s">
        <v>526</v>
      </c>
      <c r="E142" s="5" t="s">
        <v>1805</v>
      </c>
    </row>
    <row r="143" spans="1:5" x14ac:dyDescent="0.3">
      <c r="A143" s="2">
        <v>138</v>
      </c>
      <c r="B143" s="4" t="s">
        <v>1806</v>
      </c>
      <c r="C143" s="4" t="s">
        <v>1807</v>
      </c>
      <c r="D143" s="4" t="s">
        <v>526</v>
      </c>
      <c r="E143" s="5" t="s">
        <v>1808</v>
      </c>
    </row>
    <row r="144" spans="1:5" x14ac:dyDescent="0.3">
      <c r="A144" s="2">
        <v>139</v>
      </c>
      <c r="B144" s="4" t="s">
        <v>1809</v>
      </c>
      <c r="C144" s="4" t="s">
        <v>1810</v>
      </c>
      <c r="D144" s="4" t="s">
        <v>93</v>
      </c>
      <c r="E144" s="5" t="s">
        <v>1811</v>
      </c>
    </row>
    <row r="145" spans="1:5" x14ac:dyDescent="0.3">
      <c r="A145" s="2">
        <v>140</v>
      </c>
      <c r="B145" s="4" t="s">
        <v>1812</v>
      </c>
      <c r="C145" s="4" t="s">
        <v>1813</v>
      </c>
      <c r="D145" s="4" t="s">
        <v>438</v>
      </c>
      <c r="E145" s="5" t="s">
        <v>1814</v>
      </c>
    </row>
    <row r="146" spans="1:5" x14ac:dyDescent="0.3">
      <c r="A146" s="2">
        <v>141</v>
      </c>
      <c r="B146" s="4" t="s">
        <v>1815</v>
      </c>
      <c r="C146" s="4" t="s">
        <v>20</v>
      </c>
      <c r="D146" s="4" t="s">
        <v>526</v>
      </c>
      <c r="E146" s="5" t="s">
        <v>1816</v>
      </c>
    </row>
    <row r="147" spans="1:5" x14ac:dyDescent="0.3">
      <c r="A147" s="2">
        <v>142</v>
      </c>
      <c r="B147" s="4" t="s">
        <v>1817</v>
      </c>
      <c r="C147" s="4" t="s">
        <v>1818</v>
      </c>
      <c r="D147" s="4" t="s">
        <v>1819</v>
      </c>
      <c r="E147" s="5" t="s">
        <v>1820</v>
      </c>
    </row>
    <row r="148" spans="1:5" x14ac:dyDescent="0.3">
      <c r="A148" s="2">
        <v>143</v>
      </c>
      <c r="B148" s="4" t="s">
        <v>1821</v>
      </c>
      <c r="C148" s="4" t="s">
        <v>1822</v>
      </c>
      <c r="D148" s="4" t="s">
        <v>1823</v>
      </c>
      <c r="E148" s="5" t="s">
        <v>1824</v>
      </c>
    </row>
    <row r="149" spans="1:5" x14ac:dyDescent="0.3">
      <c r="A149" s="2">
        <v>144</v>
      </c>
      <c r="B149" s="4" t="s">
        <v>1825</v>
      </c>
      <c r="C149" s="4" t="s">
        <v>1826</v>
      </c>
      <c r="D149" s="4" t="s">
        <v>93</v>
      </c>
      <c r="E149" s="5" t="s">
        <v>1827</v>
      </c>
    </row>
    <row r="150" spans="1:5" x14ac:dyDescent="0.3">
      <c r="A150" s="2">
        <v>145</v>
      </c>
      <c r="B150" s="4" t="s">
        <v>1828</v>
      </c>
      <c r="C150" s="4" t="s">
        <v>1829</v>
      </c>
      <c r="D150" s="4" t="s">
        <v>438</v>
      </c>
      <c r="E150" s="5" t="s">
        <v>1830</v>
      </c>
    </row>
    <row r="151" spans="1:5" x14ac:dyDescent="0.3">
      <c r="A151" s="2">
        <v>146</v>
      </c>
      <c r="B151" s="4" t="s">
        <v>1831</v>
      </c>
      <c r="C151" s="4" t="s">
        <v>1832</v>
      </c>
      <c r="D151" s="4" t="s">
        <v>40</v>
      </c>
      <c r="E151" s="5" t="s">
        <v>1833</v>
      </c>
    </row>
    <row r="152" spans="1:5" x14ac:dyDescent="0.3">
      <c r="A152" s="2">
        <v>147</v>
      </c>
      <c r="B152" s="4" t="s">
        <v>1834</v>
      </c>
      <c r="C152" s="4" t="s">
        <v>1553</v>
      </c>
      <c r="D152" s="4" t="s">
        <v>71</v>
      </c>
      <c r="E152" s="5" t="s">
        <v>1835</v>
      </c>
    </row>
    <row r="153" spans="1:5" x14ac:dyDescent="0.3">
      <c r="A153" s="2">
        <v>148</v>
      </c>
      <c r="B153" s="4" t="s">
        <v>1836</v>
      </c>
      <c r="C153" s="4" t="s">
        <v>1837</v>
      </c>
      <c r="D153" s="4" t="s">
        <v>526</v>
      </c>
      <c r="E153" s="5" t="s">
        <v>1838</v>
      </c>
    </row>
    <row r="154" spans="1:5" x14ac:dyDescent="0.3">
      <c r="A154" s="2">
        <v>149</v>
      </c>
      <c r="B154" s="4" t="s">
        <v>1839</v>
      </c>
      <c r="C154" s="4" t="s">
        <v>1840</v>
      </c>
      <c r="D154" s="4" t="s">
        <v>93</v>
      </c>
      <c r="E154" s="5" t="s">
        <v>1841</v>
      </c>
    </row>
    <row r="155" spans="1:5" x14ac:dyDescent="0.3">
      <c r="A155" s="2">
        <v>150</v>
      </c>
      <c r="B155" s="4" t="s">
        <v>1842</v>
      </c>
      <c r="C155" s="4" t="s">
        <v>1843</v>
      </c>
      <c r="D155" s="4" t="s">
        <v>526</v>
      </c>
      <c r="E155" s="5" t="s">
        <v>1844</v>
      </c>
    </row>
    <row r="156" spans="1:5" x14ac:dyDescent="0.3">
      <c r="A156" s="2">
        <v>151</v>
      </c>
      <c r="B156" s="4" t="s">
        <v>1845</v>
      </c>
      <c r="C156" s="4" t="s">
        <v>20</v>
      </c>
      <c r="D156" s="4" t="s">
        <v>1846</v>
      </c>
      <c r="E156" s="5" t="s">
        <v>1847</v>
      </c>
    </row>
    <row r="157" spans="1:5" x14ac:dyDescent="0.3">
      <c r="A157" s="2">
        <v>152</v>
      </c>
      <c r="B157" s="4" t="s">
        <v>1848</v>
      </c>
      <c r="C157" s="4" t="s">
        <v>1849</v>
      </c>
      <c r="D157" s="4" t="s">
        <v>1607</v>
      </c>
      <c r="E157" s="5" t="s">
        <v>1850</v>
      </c>
    </row>
    <row r="158" spans="1:5" x14ac:dyDescent="0.3">
      <c r="A158" s="2">
        <v>153</v>
      </c>
      <c r="B158" s="4" t="s">
        <v>1851</v>
      </c>
      <c r="C158" s="4" t="s">
        <v>20</v>
      </c>
      <c r="D158" s="4" t="s">
        <v>90</v>
      </c>
      <c r="E158" s="5" t="s">
        <v>1852</v>
      </c>
    </row>
    <row r="159" spans="1:5" x14ac:dyDescent="0.3">
      <c r="A159" s="2">
        <v>154</v>
      </c>
      <c r="B159" s="4" t="s">
        <v>1853</v>
      </c>
      <c r="C159" s="4" t="s">
        <v>20</v>
      </c>
      <c r="D159" s="4" t="s">
        <v>40</v>
      </c>
      <c r="E159" s="5" t="s">
        <v>1854</v>
      </c>
    </row>
    <row r="160" spans="1:5" x14ac:dyDescent="0.3">
      <c r="A160" s="2">
        <v>155</v>
      </c>
      <c r="B160" s="4" t="s">
        <v>1855</v>
      </c>
      <c r="C160" s="4" t="s">
        <v>1856</v>
      </c>
      <c r="D160" s="4" t="s">
        <v>438</v>
      </c>
      <c r="E160" s="5" t="s">
        <v>1857</v>
      </c>
    </row>
    <row r="161" spans="1:5" x14ac:dyDescent="0.3">
      <c r="A161" s="2">
        <v>156</v>
      </c>
      <c r="B161" s="4" t="s">
        <v>1858</v>
      </c>
      <c r="C161" s="4" t="s">
        <v>20</v>
      </c>
      <c r="D161" s="4" t="s">
        <v>40</v>
      </c>
      <c r="E161" s="5" t="s">
        <v>1859</v>
      </c>
    </row>
  </sheetData>
  <mergeCells count="1">
    <mergeCell ref="A1:E1"/>
  </mergeCells>
  <hyperlinks>
    <hyperlink ref="E9" r:id="rId1" xr:uid="{9EE1DAC7-E66F-4783-92A4-B3DDCA4E9644}"/>
    <hyperlink ref="E10" r:id="rId2" xr:uid="{A24CFB3A-6DEC-4424-A2DA-E0CFC0FA0270}"/>
    <hyperlink ref="E11" r:id="rId3" xr:uid="{07B15951-3815-4382-9DAC-8A43A58B1C86}"/>
    <hyperlink ref="E12" r:id="rId4" xr:uid="{CB427AEB-66BD-48DD-BD80-C90885109012}"/>
    <hyperlink ref="E13" r:id="rId5" xr:uid="{961B4CDA-51F9-4D42-A593-6CA829E56FC2}"/>
    <hyperlink ref="E14" r:id="rId6" xr:uid="{527E5D29-1A1E-4807-87A3-C7CE5DEF457E}"/>
    <hyperlink ref="E16" r:id="rId7" xr:uid="{514936B7-A1D4-4105-9B94-AA0BB40CCC59}"/>
    <hyperlink ref="E17" r:id="rId8" xr:uid="{73FC06DD-980B-46DE-B8B4-27D5F79C4EBA}"/>
    <hyperlink ref="E19" r:id="rId9" xr:uid="{1AC6A11C-205F-4A8B-907F-85CDEF8B34CD}"/>
    <hyperlink ref="E20" r:id="rId10" xr:uid="{7C8938DB-3EBA-48B1-805A-DC329FB7FB0A}"/>
    <hyperlink ref="E21" r:id="rId11" xr:uid="{27740AEA-07A4-441D-B6C6-D79AFB8E007D}"/>
    <hyperlink ref="E22" r:id="rId12" xr:uid="{AFEABF51-C157-444B-BAD4-F2BC932FF170}"/>
    <hyperlink ref="E23" r:id="rId13" xr:uid="{D17419D7-77CB-4424-B2CE-FDD7FF54BC69}"/>
    <hyperlink ref="E24" r:id="rId14" xr:uid="{A006F2CF-6A06-4116-AF6E-D2C378ED63AA}"/>
    <hyperlink ref="E25" r:id="rId15" xr:uid="{A9855BCA-4A9E-4C6B-8A6B-B38F2278DA9C}"/>
    <hyperlink ref="E26" r:id="rId16" xr:uid="{46A803B9-1A65-4DAB-AAA3-30FA48D43D85}"/>
    <hyperlink ref="E27" r:id="rId17" xr:uid="{078DFE47-AB62-4DF6-9CA4-DCADD8353D9F}"/>
    <hyperlink ref="E28" r:id="rId18" xr:uid="{E2D3510A-3F11-4DC2-8614-DDC3A377AC5B}"/>
    <hyperlink ref="E29" r:id="rId19" xr:uid="{FE2F435F-679F-466F-BD04-2A54AE107E1A}"/>
    <hyperlink ref="E31" r:id="rId20" xr:uid="{2DB903BF-0CFE-41C5-B61C-D7A8BF1FD013}"/>
    <hyperlink ref="E32" r:id="rId21" xr:uid="{2E1A894A-2DFA-4035-92FC-EC5217E13991}"/>
    <hyperlink ref="E33" r:id="rId22" xr:uid="{7562F243-CFCD-4B02-B994-EE35865C50C9}"/>
    <hyperlink ref="E34" r:id="rId23" xr:uid="{3A7E2CE6-19C2-4A9B-8154-7860AEDF5410}"/>
    <hyperlink ref="E35" r:id="rId24" xr:uid="{F77EBE19-E090-4F96-8BCA-DC5E92575738}"/>
    <hyperlink ref="E37" r:id="rId25" xr:uid="{88E97ED0-9743-412D-B860-1FF97D2B8C55}"/>
    <hyperlink ref="E38" r:id="rId26" xr:uid="{252D6FD9-126A-4690-9608-978F708D31AC}"/>
    <hyperlink ref="E39" r:id="rId27" xr:uid="{6A00932D-23FD-44D4-B504-E909D42D78E3}"/>
    <hyperlink ref="E40" r:id="rId28" xr:uid="{41A42ED9-8CB7-4647-A87C-8817478EA0F2}"/>
    <hyperlink ref="E41" r:id="rId29" xr:uid="{BF28BCB1-7452-4CBB-B976-661F74F50D2E}"/>
    <hyperlink ref="E42" r:id="rId30" xr:uid="{4AD5A4E4-6590-4D24-AB5D-86C71D3B4ED7}"/>
    <hyperlink ref="E43" r:id="rId31" xr:uid="{DEDB409B-2ED8-46FC-982A-650C89F46CE9}"/>
    <hyperlink ref="E44" r:id="rId32" xr:uid="{95E3A639-37C6-4C28-95CB-5075C2F677D6}"/>
    <hyperlink ref="E45" r:id="rId33" xr:uid="{4CCFEC27-A3A6-4E02-9A9E-08D55C3BB11E}"/>
    <hyperlink ref="E46" r:id="rId34" xr:uid="{ACC9A78F-87DE-4DCB-AFA7-B0B50E6D5F60}"/>
    <hyperlink ref="E48" r:id="rId35" xr:uid="{F6739540-FB97-4F01-983A-8DC26202E140}"/>
    <hyperlink ref="E51" r:id="rId36" xr:uid="{BCB5FB00-BBAE-47CD-BCCE-E5C3D2FC2F0D}"/>
    <hyperlink ref="E52" r:id="rId37" xr:uid="{9D01FFEF-03F2-41ED-BF8F-4AAD431A6747}"/>
    <hyperlink ref="E53" r:id="rId38" xr:uid="{25DE0C1C-54D3-4FB7-8E3E-B86FD6D26F0D}"/>
    <hyperlink ref="E54" r:id="rId39" xr:uid="{9CC396BA-3B7D-4E8E-B92C-58B2C11B0A9B}"/>
    <hyperlink ref="E55" r:id="rId40" xr:uid="{CDEF6354-1E5C-42C2-89DA-F761A2DD7C68}"/>
    <hyperlink ref="E56" r:id="rId41" xr:uid="{69BB004D-9808-4BCB-BC9C-B722583C8009}"/>
    <hyperlink ref="E60" r:id="rId42" xr:uid="{C10945A3-B3BC-4833-A177-D8FF01ABB88B}"/>
    <hyperlink ref="E61" r:id="rId43" xr:uid="{CDB3C177-BCFC-429A-8047-D880FD918DE0}"/>
    <hyperlink ref="E62" r:id="rId44" xr:uid="{C43052D9-FAA8-48B7-91AB-F78B7B196161}"/>
    <hyperlink ref="E63" r:id="rId45" xr:uid="{C2BD52B2-970A-44C5-8866-73EEE1AE4007}"/>
    <hyperlink ref="E64" r:id="rId46" xr:uid="{2851CD31-69C3-4148-84CE-E3F2B638EE0E}"/>
    <hyperlink ref="E66" r:id="rId47" xr:uid="{E15BE054-BA30-4616-9EBE-D2D53EB0CE3C}"/>
    <hyperlink ref="E68" r:id="rId48" xr:uid="{CAE8D881-FC3F-4315-AEC5-14683AE55318}"/>
    <hyperlink ref="E75" r:id="rId49" xr:uid="{428F043E-8B55-4925-A8B6-128B1F279133}"/>
    <hyperlink ref="E78" r:id="rId50" xr:uid="{AD9B281E-4584-4112-9518-903DBDB85190}"/>
    <hyperlink ref="E82" r:id="rId51" xr:uid="{C08338C0-8101-42C0-B50F-A575D73D365B}"/>
    <hyperlink ref="E83" r:id="rId52" xr:uid="{BE1D710F-41CB-4718-B3F6-F02E389389AF}"/>
    <hyperlink ref="E87" r:id="rId53" xr:uid="{557886EB-EDFF-4C36-B96B-691A9F8AD567}"/>
    <hyperlink ref="E96" r:id="rId54" xr:uid="{4751F1D6-0FA0-4AC9-BB5B-5C09BC1DD16E}"/>
    <hyperlink ref="E119" r:id="rId55" xr:uid="{2CD599C7-D98C-4D70-8BF0-108DB241AD13}"/>
    <hyperlink ref="E150" r:id="rId56" xr:uid="{D8B64DD9-F19F-4EBC-BA7C-B9DD2E976E9F}"/>
    <hyperlink ref="E8" r:id="rId57" xr:uid="{28AC43ED-3677-49F5-BE78-DB1C1B06884C}"/>
    <hyperlink ref="E15" r:id="rId58" xr:uid="{4F092975-0A8D-430C-98CA-AAB35A2D5678}"/>
    <hyperlink ref="E18" r:id="rId59" xr:uid="{B738DC9D-956C-466B-85A2-9A7AD0F153C0}"/>
    <hyperlink ref="E30" r:id="rId60" xr:uid="{F785D23F-E0C1-4EED-A4D8-C618D01CBEB0}"/>
    <hyperlink ref="E36" r:id="rId61" xr:uid="{4F257525-7CBD-4649-A027-6B6C383CFF8E}"/>
    <hyperlink ref="E47" r:id="rId62" xr:uid="{4C286705-47EE-45D7-B947-2A38753FACC7}"/>
    <hyperlink ref="E49" r:id="rId63" xr:uid="{5FB03B17-BB10-4896-955C-775B04680FED}"/>
    <hyperlink ref="E50" r:id="rId64" xr:uid="{67C99C4B-2ECD-44A3-9677-ACFB6E84A8B8}"/>
    <hyperlink ref="E57" r:id="rId65" xr:uid="{640ACA03-70CE-4118-B0BA-280B0C64FCDA}"/>
    <hyperlink ref="E58" r:id="rId66" xr:uid="{D10082CB-ACD7-46BA-8F45-179898A498CF}"/>
    <hyperlink ref="E59" r:id="rId67" xr:uid="{7F405D5B-C866-441E-9AD9-22F69BE97415}"/>
    <hyperlink ref="E65" r:id="rId68" xr:uid="{B655927E-5F3D-4B84-B310-C36DE0A6ED45}"/>
    <hyperlink ref="E67" r:id="rId69" xr:uid="{9A2BE352-D1F5-479C-8B79-F51C29141B9D}"/>
    <hyperlink ref="E69" r:id="rId70" xr:uid="{C9F8FE3C-8BA6-450F-BF08-91B5707C7050}"/>
    <hyperlink ref="E70" r:id="rId71" xr:uid="{E57B0D05-D6C6-466B-BDB1-71608096BF26}"/>
    <hyperlink ref="E71" r:id="rId72" xr:uid="{7BD9B07D-580D-4DF8-A84A-E48DE4A59602}"/>
    <hyperlink ref="E72" r:id="rId73" xr:uid="{CD67B44F-8FAB-44B5-95EC-E4B19DCB2CD0}"/>
    <hyperlink ref="E73" r:id="rId74" xr:uid="{941C402A-4FB6-4CE3-AA00-9C2FE9F91190}"/>
    <hyperlink ref="E74" r:id="rId75" xr:uid="{983F6ED7-AC19-4E1B-9DD9-911485027186}"/>
    <hyperlink ref="E76" r:id="rId76" xr:uid="{5B8003DA-30AA-4254-9361-4449CE7D00D6}"/>
    <hyperlink ref="E77" r:id="rId77" xr:uid="{A502E142-D3B3-4321-B022-A30BF44FFE1C}"/>
    <hyperlink ref="E79" r:id="rId78" xr:uid="{6EEF3101-C8A0-47CA-B014-899C73FD14D9}"/>
    <hyperlink ref="E80" r:id="rId79" xr:uid="{515A948D-861C-4709-AC3C-F409BE594C4B}"/>
    <hyperlink ref="E81" r:id="rId80" xr:uid="{DD9A5DE5-02AA-47F4-AFBC-CA5D67062F48}"/>
    <hyperlink ref="E84" r:id="rId81" xr:uid="{11C89EAF-5BBB-4A26-B6F3-ED0064541EFA}"/>
    <hyperlink ref="E85" r:id="rId82" xr:uid="{CB3A5B7E-8CCB-4E00-8C5E-D62285C00E2B}"/>
    <hyperlink ref="E86" r:id="rId83" xr:uid="{53CE8A9C-B0A7-4FFD-A452-E05747487C3E}"/>
    <hyperlink ref="E88" r:id="rId84" xr:uid="{A1A9B067-2BFA-43AE-8201-B05492195C55}"/>
    <hyperlink ref="E89" r:id="rId85" xr:uid="{DE61810C-F147-42E1-8198-50C696297746}"/>
    <hyperlink ref="E90" r:id="rId86" xr:uid="{F95A500B-898C-418E-886B-89D937B39A11}"/>
    <hyperlink ref="E91" r:id="rId87" xr:uid="{18323A9D-57F4-4927-AF84-FBEFAD134029}"/>
    <hyperlink ref="E92" r:id="rId88" xr:uid="{B1DBD981-839A-47CE-B3B0-8A510802FA24}"/>
    <hyperlink ref="E93" r:id="rId89" xr:uid="{D3A504B5-44EC-411D-B7B7-B8A7EF9C36A4}"/>
    <hyperlink ref="E94" r:id="rId90" xr:uid="{080D0FEF-CC9D-41EB-931A-7CD8BDE70DC3}"/>
    <hyperlink ref="E95" r:id="rId91" xr:uid="{A2814D22-2135-4608-AC22-46A182F5EA43}"/>
    <hyperlink ref="E97" r:id="rId92" xr:uid="{31FC1E8E-3DA3-447C-9CDD-E93D19354832}"/>
    <hyperlink ref="E98" r:id="rId93" xr:uid="{4C67E111-D98C-4681-B1A2-8D10B0153C1A}"/>
    <hyperlink ref="E99" r:id="rId94" xr:uid="{A7B9D959-95B5-425E-B88F-19A630974425}"/>
    <hyperlink ref="E100" r:id="rId95" xr:uid="{62065D8E-033F-43DB-9195-6BC5F309CBC9}"/>
    <hyperlink ref="E101" r:id="rId96" xr:uid="{F64FFC94-1677-4D5D-9BA5-C07919A2C668}"/>
    <hyperlink ref="E102" r:id="rId97" xr:uid="{CA0D112E-16FF-48E8-BA8E-3452A12D7898}"/>
    <hyperlink ref="E103" r:id="rId98" xr:uid="{9B1D0140-323B-4ECD-94EE-826A456CC905}"/>
    <hyperlink ref="E104" r:id="rId99" xr:uid="{A4A6A5FA-3B53-457A-9D69-9CE6D588BAA1}"/>
    <hyperlink ref="E105" r:id="rId100" xr:uid="{232B97E8-5647-4BA9-9923-E0387E079EC7}"/>
    <hyperlink ref="E106" r:id="rId101" xr:uid="{AC974696-336B-4987-8492-986F258B049B}"/>
    <hyperlink ref="E107" r:id="rId102" xr:uid="{A559B9CA-82CC-49CF-B6D2-6418987DEB43}"/>
    <hyperlink ref="E108" r:id="rId103" xr:uid="{E597D864-D70A-4143-ACB3-DEA893818453}"/>
    <hyperlink ref="E109" r:id="rId104" xr:uid="{420B3497-ADCD-4D69-81C0-4593911C1D0F}"/>
    <hyperlink ref="E110" r:id="rId105" xr:uid="{1A076BDE-3331-4B47-87D9-09B91F5D8674}"/>
    <hyperlink ref="E111" r:id="rId106" xr:uid="{EDCE8CAF-5E8A-4F5A-BBA3-B66D3E40BD87}"/>
    <hyperlink ref="E112" r:id="rId107" xr:uid="{814230FE-B68F-4316-BAEC-6E18FC16E424}"/>
    <hyperlink ref="E113" r:id="rId108" xr:uid="{BD44B6C4-2F76-4082-80A0-4CCD5BF9AA26}"/>
    <hyperlink ref="E114" r:id="rId109" xr:uid="{905744EE-03D8-40C2-9710-88085A263945}"/>
    <hyperlink ref="E115" r:id="rId110" xr:uid="{79289F09-E266-4CEC-9D7D-8CB888BF3365}"/>
    <hyperlink ref="E116" r:id="rId111" xr:uid="{7105EC35-F2EB-47DB-9AD2-DAEBCFAB21C7}"/>
    <hyperlink ref="E117" r:id="rId112" xr:uid="{5FD1DFD4-866A-42D8-9951-15B950E6F8ED}"/>
    <hyperlink ref="E118" r:id="rId113" xr:uid="{033CAB83-2C4F-442E-98F0-5DFB5A078CAE}"/>
    <hyperlink ref="E120" r:id="rId114" xr:uid="{622610F7-AF9F-4172-BD43-7225E19BF3C7}"/>
    <hyperlink ref="E121" r:id="rId115" xr:uid="{E4B2A223-E30F-4CC1-9E82-FBEFF25FE4BC}"/>
    <hyperlink ref="E122" r:id="rId116" xr:uid="{1F646B17-3C53-4053-906F-2C186537D37A}"/>
    <hyperlink ref="E123" r:id="rId117" xr:uid="{F6ADE566-A619-4F8A-A619-93EA9C52EAE5}"/>
    <hyperlink ref="E124" r:id="rId118" xr:uid="{6F94B3F9-BD37-48D6-BFDB-8F954DAABA44}"/>
    <hyperlink ref="E125" r:id="rId119" xr:uid="{6EC5EAEB-B610-474F-9B39-EEAF38A89DE8}"/>
    <hyperlink ref="E126" r:id="rId120" xr:uid="{69154744-1EC0-421A-BBCD-33CA10356DE0}"/>
    <hyperlink ref="E127" r:id="rId121" xr:uid="{7CC0B04C-629F-44EF-96B9-81F4A8FFEA2E}"/>
    <hyperlink ref="E128" r:id="rId122" xr:uid="{194C92AC-4D2A-4253-817D-1EE376B2FE09}"/>
    <hyperlink ref="E129" r:id="rId123" xr:uid="{B099D174-03E1-4B88-90C3-7A9804ECCBD3}"/>
    <hyperlink ref="E130" r:id="rId124" xr:uid="{2DBE9C00-EB3C-4BAB-B8B5-787D7DE709B6}"/>
    <hyperlink ref="E131" r:id="rId125" xr:uid="{E949A39F-209E-4BF2-9AC1-E6AD12419E01}"/>
    <hyperlink ref="E132" r:id="rId126" xr:uid="{12333AF5-4636-45C4-9F12-08BEE79EB43B}"/>
    <hyperlink ref="E133" r:id="rId127" xr:uid="{002EF124-102B-43F1-88AC-E1D561E14CA1}"/>
    <hyperlink ref="E134" r:id="rId128" xr:uid="{2CA8F125-3F5C-4AB6-A169-DB1C42EA8969}"/>
    <hyperlink ref="E135" r:id="rId129" xr:uid="{7B95027F-54B9-4B49-A4A9-3083DF9DE54B}"/>
    <hyperlink ref="E136" r:id="rId130" xr:uid="{3A751BB5-6540-4D9E-A7C3-0BD987C857D3}"/>
    <hyperlink ref="E137" r:id="rId131" xr:uid="{DFF60C36-1AA5-4642-806E-E780E7CB6AB7}"/>
    <hyperlink ref="E138" r:id="rId132" xr:uid="{31221FD6-D240-48BF-ADAF-5099548591BE}"/>
    <hyperlink ref="E139" r:id="rId133" xr:uid="{41BDA0F9-F819-487B-85B9-18B5C6EDF4CB}"/>
    <hyperlink ref="E140" r:id="rId134" xr:uid="{88148CCA-741B-489A-BF17-DF1358332F5F}"/>
    <hyperlink ref="E141" r:id="rId135" xr:uid="{9A1D0F91-9B96-41C6-A859-6707266B05C4}"/>
    <hyperlink ref="E142" r:id="rId136" xr:uid="{49DCD945-1DA5-4EBB-8EF5-52C1141B6AF0}"/>
    <hyperlink ref="E143" r:id="rId137" xr:uid="{91BF27D5-07D2-4AF4-BE9E-7D162799A34F}"/>
    <hyperlink ref="E144" r:id="rId138" xr:uid="{25093BD7-B735-4A6E-A7AD-FD6581308EEF}"/>
    <hyperlink ref="E145" r:id="rId139" xr:uid="{E21DABE2-AEA4-45E8-88BC-337CE3383A7E}"/>
    <hyperlink ref="E146" r:id="rId140" xr:uid="{6352FAEB-E0C0-46E5-9A4E-AF10DC828F6F}"/>
    <hyperlink ref="E147" r:id="rId141" xr:uid="{9C1BEFEC-9BE9-4073-958D-117C149ED700}"/>
    <hyperlink ref="E148" r:id="rId142" xr:uid="{770CE621-6336-4EF2-BB13-E412F1C3206E}"/>
    <hyperlink ref="E149" r:id="rId143" xr:uid="{E29CBF01-25A4-4D42-A6CE-45D64E9DEEA8}"/>
    <hyperlink ref="E151" r:id="rId144" xr:uid="{E857366B-26B1-4BFA-8F9A-CCA5ACCF5953}"/>
    <hyperlink ref="E152" r:id="rId145" xr:uid="{13FFD18D-926B-4313-B6A6-6AE9CC3F4505}"/>
    <hyperlink ref="E153" r:id="rId146" xr:uid="{8908D599-53E4-4B73-A1C2-D73018C05854}"/>
    <hyperlink ref="E154" r:id="rId147" xr:uid="{D10A470C-8B25-4021-90AC-B49CFB36F226}"/>
    <hyperlink ref="E155" r:id="rId148" xr:uid="{2A4A0F16-7D98-4FC7-AEE6-FA4A313A3EC2}"/>
    <hyperlink ref="E156" r:id="rId149" xr:uid="{587E8DD9-3779-495B-A192-70F3F62CFE2E}"/>
    <hyperlink ref="E157" r:id="rId150" xr:uid="{F3DF2ECB-8692-4ED0-8FC2-F4278B6E9582}"/>
    <hyperlink ref="E158" r:id="rId151" xr:uid="{4A31E707-635D-4F8C-B02D-6F9DAD6B4B21}"/>
    <hyperlink ref="E159" r:id="rId152" xr:uid="{067BA63A-4AA9-433E-BE78-7BB189566A1E}"/>
    <hyperlink ref="E160" r:id="rId153" xr:uid="{F5FCF72E-345D-4C9C-BD14-4B510DEAA4C6}"/>
    <hyperlink ref="E161" r:id="rId154" xr:uid="{E4037DD3-D87B-4EAD-A835-12FC0AD08774}"/>
    <hyperlink ref="E6" r:id="rId155" xr:uid="{FF3A364D-246E-4611-B927-35C4C8ECEA38}"/>
    <hyperlink ref="E7" r:id="rId156" xr:uid="{D34B728E-1378-4227-8A1D-7DA3FEFC6B1D}"/>
  </hyperlinks>
  <pageMargins left="0.7" right="0.7" top="0.75" bottom="0.75" header="0.3" footer="0.3"/>
  <pageSetup paperSize="9" orientation="portrait" r:id="rId1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F3B9B-BEE2-4CBC-BA57-5AC9B2B860C6}">
  <dimension ref="A1:G32"/>
  <sheetViews>
    <sheetView workbookViewId="0">
      <selection sqref="A1:F1"/>
    </sheetView>
  </sheetViews>
  <sheetFormatPr defaultColWidth="8.88671875" defaultRowHeight="14.4" x14ac:dyDescent="0.3"/>
  <cols>
    <col min="1" max="1" width="8" style="2" customWidth="1"/>
    <col min="2" max="2" width="32.33203125" style="4" bestFit="1" customWidth="1"/>
    <col min="3" max="3" width="27.6640625" style="4" customWidth="1"/>
    <col min="4" max="4" width="32.6640625" style="4" customWidth="1"/>
    <col min="5" max="5" width="9.109375"/>
    <col min="6" max="6" width="48.88671875" style="2" bestFit="1" customWidth="1"/>
    <col min="7" max="16384" width="8.88671875" style="2"/>
  </cols>
  <sheetData>
    <row r="1" spans="1:7" customFormat="1" ht="45.6" customHeight="1" x14ac:dyDescent="0.3">
      <c r="A1" s="23" t="s">
        <v>0</v>
      </c>
      <c r="B1" s="23"/>
      <c r="C1" s="23"/>
      <c r="D1" s="23"/>
      <c r="E1" s="23"/>
      <c r="F1" s="23"/>
    </row>
    <row r="2" spans="1:7" customFormat="1" ht="8.4" customHeight="1" x14ac:dyDescent="0.3">
      <c r="A2" s="10"/>
      <c r="B2" s="10"/>
      <c r="C2" s="10"/>
      <c r="D2" s="10"/>
      <c r="F2" s="10"/>
    </row>
    <row r="3" spans="1:7" customFormat="1" ht="19.8" x14ac:dyDescent="0.4">
      <c r="A3" s="11"/>
      <c r="B3" s="9" t="s">
        <v>1860</v>
      </c>
      <c r="C3" s="11"/>
      <c r="D3" s="11"/>
      <c r="F3" s="11"/>
      <c r="G3" s="5"/>
    </row>
    <row r="4" spans="1:7" customFormat="1" ht="7.2" customHeight="1" x14ac:dyDescent="0.3">
      <c r="A4" s="2"/>
      <c r="B4" s="4"/>
      <c r="C4" s="4"/>
      <c r="D4" s="4"/>
      <c r="G4" s="5"/>
    </row>
    <row r="5" spans="1:7" x14ac:dyDescent="0.3">
      <c r="A5" s="1" t="s">
        <v>2</v>
      </c>
      <c r="B5" s="3" t="s">
        <v>3</v>
      </c>
      <c r="C5" s="3" t="s">
        <v>4</v>
      </c>
      <c r="D5" s="3" t="s">
        <v>5</v>
      </c>
      <c r="F5" s="3" t="s">
        <v>6</v>
      </c>
    </row>
    <row r="6" spans="1:7" x14ac:dyDescent="0.3">
      <c r="A6" s="2">
        <v>1</v>
      </c>
      <c r="B6" s="4" t="s">
        <v>1861</v>
      </c>
      <c r="C6" s="4" t="s">
        <v>1862</v>
      </c>
      <c r="D6" s="4" t="s">
        <v>1863</v>
      </c>
      <c r="F6" s="5" t="s">
        <v>1864</v>
      </c>
    </row>
    <row r="7" spans="1:7" x14ac:dyDescent="0.3">
      <c r="A7" s="2">
        <v>2</v>
      </c>
      <c r="B7" s="4" t="s">
        <v>1865</v>
      </c>
      <c r="C7" s="4" t="s">
        <v>1866</v>
      </c>
      <c r="D7" s="4" t="s">
        <v>1867</v>
      </c>
      <c r="F7" s="5" t="s">
        <v>1868</v>
      </c>
    </row>
    <row r="8" spans="1:7" x14ac:dyDescent="0.3">
      <c r="A8" s="2">
        <v>3</v>
      </c>
      <c r="B8" s="4" t="s">
        <v>1869</v>
      </c>
      <c r="C8" s="4" t="s">
        <v>1870</v>
      </c>
      <c r="D8" s="4" t="s">
        <v>1871</v>
      </c>
      <c r="F8" s="5" t="s">
        <v>1872</v>
      </c>
    </row>
    <row r="9" spans="1:7" x14ac:dyDescent="0.3">
      <c r="A9" s="2">
        <v>4</v>
      </c>
      <c r="B9" s="4" t="s">
        <v>1873</v>
      </c>
      <c r="C9" s="4" t="s">
        <v>1874</v>
      </c>
      <c r="D9" s="4" t="s">
        <v>1875</v>
      </c>
      <c r="F9" s="5" t="s">
        <v>1876</v>
      </c>
    </row>
    <row r="10" spans="1:7" x14ac:dyDescent="0.3">
      <c r="A10" s="2">
        <v>5</v>
      </c>
      <c r="B10" s="4" t="s">
        <v>1877</v>
      </c>
      <c r="C10" s="4" t="s">
        <v>1878</v>
      </c>
      <c r="D10" s="4" t="s">
        <v>1879</v>
      </c>
      <c r="F10" s="5" t="s">
        <v>1880</v>
      </c>
    </row>
    <row r="11" spans="1:7" x14ac:dyDescent="0.3">
      <c r="A11" s="2">
        <v>6</v>
      </c>
      <c r="B11" s="4" t="s">
        <v>1881</v>
      </c>
      <c r="C11" s="4" t="s">
        <v>1882</v>
      </c>
      <c r="D11" s="4" t="s">
        <v>1883</v>
      </c>
      <c r="F11" s="5" t="s">
        <v>1884</v>
      </c>
    </row>
    <row r="12" spans="1:7" x14ac:dyDescent="0.3">
      <c r="A12" s="2">
        <v>7</v>
      </c>
      <c r="B12" s="4" t="s">
        <v>1885</v>
      </c>
      <c r="C12" s="4" t="s">
        <v>1886</v>
      </c>
      <c r="D12" s="4" t="s">
        <v>1887</v>
      </c>
      <c r="F12" s="5" t="s">
        <v>1888</v>
      </c>
    </row>
    <row r="13" spans="1:7" x14ac:dyDescent="0.3">
      <c r="A13" s="2">
        <v>8</v>
      </c>
      <c r="B13" s="4" t="s">
        <v>1889</v>
      </c>
      <c r="C13" s="4" t="s">
        <v>1890</v>
      </c>
      <c r="D13" s="4" t="s">
        <v>1891</v>
      </c>
      <c r="F13" s="5" t="s">
        <v>1892</v>
      </c>
    </row>
    <row r="14" spans="1:7" x14ac:dyDescent="0.3">
      <c r="A14" s="2">
        <v>9</v>
      </c>
      <c r="B14" s="4" t="s">
        <v>1893</v>
      </c>
      <c r="C14" s="4" t="s">
        <v>1894</v>
      </c>
      <c r="D14" s="4" t="s">
        <v>1895</v>
      </c>
      <c r="F14" s="5" t="s">
        <v>1896</v>
      </c>
    </row>
    <row r="15" spans="1:7" x14ac:dyDescent="0.3">
      <c r="A15" s="2">
        <v>10</v>
      </c>
      <c r="B15" s="4" t="s">
        <v>1897</v>
      </c>
      <c r="C15" s="4" t="s">
        <v>1898</v>
      </c>
      <c r="D15" s="4" t="s">
        <v>1899</v>
      </c>
      <c r="F15" s="5" t="s">
        <v>1900</v>
      </c>
    </row>
    <row r="16" spans="1:7" x14ac:dyDescent="0.3">
      <c r="A16" s="2">
        <v>11</v>
      </c>
      <c r="B16" s="4" t="s">
        <v>1901</v>
      </c>
      <c r="C16" s="4" t="s">
        <v>1902</v>
      </c>
      <c r="D16" s="4" t="s">
        <v>627</v>
      </c>
      <c r="F16" s="5" t="s">
        <v>1903</v>
      </c>
    </row>
    <row r="17" spans="1:6" x14ac:dyDescent="0.3">
      <c r="A17" s="2">
        <v>12</v>
      </c>
      <c r="B17" s="4" t="s">
        <v>1904</v>
      </c>
      <c r="C17" s="4" t="s">
        <v>1905</v>
      </c>
      <c r="D17" s="4" t="s">
        <v>885</v>
      </c>
      <c r="F17" s="5" t="s">
        <v>1906</v>
      </c>
    </row>
    <row r="18" spans="1:6" x14ac:dyDescent="0.3">
      <c r="A18" s="2">
        <v>13</v>
      </c>
      <c r="B18" s="4" t="s">
        <v>1907</v>
      </c>
      <c r="C18" s="4" t="s">
        <v>1908</v>
      </c>
      <c r="D18" s="4" t="s">
        <v>1909</v>
      </c>
      <c r="F18" s="5" t="s">
        <v>1910</v>
      </c>
    </row>
    <row r="19" spans="1:6" x14ac:dyDescent="0.3">
      <c r="A19" s="2">
        <v>14</v>
      </c>
      <c r="B19" s="4" t="s">
        <v>1911</v>
      </c>
      <c r="C19" s="4" t="s">
        <v>1912</v>
      </c>
      <c r="D19" s="4" t="s">
        <v>1913</v>
      </c>
      <c r="F19" s="5" t="s">
        <v>1914</v>
      </c>
    </row>
    <row r="20" spans="1:6" x14ac:dyDescent="0.3">
      <c r="A20" s="2">
        <v>15</v>
      </c>
      <c r="B20" s="4" t="s">
        <v>1915</v>
      </c>
      <c r="C20" s="4" t="s">
        <v>1916</v>
      </c>
      <c r="D20" s="4" t="s">
        <v>1917</v>
      </c>
      <c r="F20" s="5" t="s">
        <v>1918</v>
      </c>
    </row>
    <row r="21" spans="1:6" x14ac:dyDescent="0.3">
      <c r="A21" s="2">
        <v>16</v>
      </c>
      <c r="B21" s="4" t="s">
        <v>1919</v>
      </c>
      <c r="C21" s="4" t="s">
        <v>1920</v>
      </c>
      <c r="D21" s="4" t="s">
        <v>885</v>
      </c>
      <c r="F21" s="5" t="s">
        <v>1921</v>
      </c>
    </row>
    <row r="22" spans="1:6" x14ac:dyDescent="0.3">
      <c r="A22" s="2">
        <v>17</v>
      </c>
      <c r="B22" s="4" t="s">
        <v>1922</v>
      </c>
      <c r="C22" s="4" t="s">
        <v>1923</v>
      </c>
      <c r="D22" s="4" t="s">
        <v>1924</v>
      </c>
      <c r="F22" s="5" t="s">
        <v>1925</v>
      </c>
    </row>
    <row r="23" spans="1:6" x14ac:dyDescent="0.3">
      <c r="A23" s="2">
        <v>18</v>
      </c>
      <c r="B23" s="4" t="s">
        <v>1926</v>
      </c>
      <c r="C23" s="4" t="s">
        <v>1927</v>
      </c>
      <c r="D23" s="4" t="s">
        <v>1928</v>
      </c>
      <c r="F23" s="5" t="s">
        <v>1929</v>
      </c>
    </row>
    <row r="24" spans="1:6" x14ac:dyDescent="0.3">
      <c r="A24" s="2">
        <v>19</v>
      </c>
      <c r="B24" s="4" t="s">
        <v>1930</v>
      </c>
      <c r="C24" s="4" t="s">
        <v>1931</v>
      </c>
      <c r="D24" s="4" t="s">
        <v>1932</v>
      </c>
      <c r="F24" s="5" t="s">
        <v>1933</v>
      </c>
    </row>
    <row r="25" spans="1:6" x14ac:dyDescent="0.3">
      <c r="A25" s="2">
        <v>20</v>
      </c>
      <c r="B25" s="4" t="s">
        <v>1934</v>
      </c>
      <c r="C25" s="4" t="s">
        <v>1935</v>
      </c>
      <c r="D25" s="4" t="s">
        <v>1936</v>
      </c>
      <c r="F25" s="5" t="s">
        <v>1937</v>
      </c>
    </row>
    <row r="26" spans="1:6" x14ac:dyDescent="0.3">
      <c r="A26" s="2">
        <v>21</v>
      </c>
      <c r="B26" s="4" t="s">
        <v>1938</v>
      </c>
      <c r="C26" s="4" t="s">
        <v>1939</v>
      </c>
      <c r="D26" s="4" t="s">
        <v>1940</v>
      </c>
      <c r="F26" s="5" t="s">
        <v>1941</v>
      </c>
    </row>
    <row r="27" spans="1:6" x14ac:dyDescent="0.3">
      <c r="A27" s="2">
        <v>22</v>
      </c>
      <c r="B27" s="4" t="s">
        <v>1942</v>
      </c>
      <c r="C27" s="4" t="s">
        <v>1943</v>
      </c>
      <c r="D27" s="4" t="s">
        <v>885</v>
      </c>
      <c r="F27" s="5" t="s">
        <v>1944</v>
      </c>
    </row>
    <row r="28" spans="1:6" x14ac:dyDescent="0.3">
      <c r="A28" s="2">
        <v>23</v>
      </c>
      <c r="B28" s="4" t="s">
        <v>1945</v>
      </c>
      <c r="C28" s="4" t="s">
        <v>1946</v>
      </c>
      <c r="D28" s="4" t="s">
        <v>1947</v>
      </c>
      <c r="F28" s="5" t="s">
        <v>1948</v>
      </c>
    </row>
    <row r="29" spans="1:6" x14ac:dyDescent="0.3">
      <c r="A29" s="2">
        <v>24</v>
      </c>
      <c r="B29" s="4" t="s">
        <v>1949</v>
      </c>
      <c r="C29" s="4" t="s">
        <v>1950</v>
      </c>
      <c r="D29" s="4" t="s">
        <v>1951</v>
      </c>
      <c r="F29" s="5" t="s">
        <v>1952</v>
      </c>
    </row>
    <row r="30" spans="1:6" x14ac:dyDescent="0.3">
      <c r="A30" s="2">
        <v>25</v>
      </c>
      <c r="B30" s="4" t="s">
        <v>1953</v>
      </c>
      <c r="C30" s="4" t="s">
        <v>1954</v>
      </c>
      <c r="D30" s="4" t="s">
        <v>1955</v>
      </c>
      <c r="F30" s="5" t="s">
        <v>1956</v>
      </c>
    </row>
    <row r="31" spans="1:6" x14ac:dyDescent="0.3">
      <c r="A31" s="2">
        <v>26</v>
      </c>
      <c r="B31" s="4" t="s">
        <v>1957</v>
      </c>
      <c r="C31" s="4" t="s">
        <v>1958</v>
      </c>
      <c r="D31" s="4" t="s">
        <v>885</v>
      </c>
      <c r="F31" s="5" t="s">
        <v>1959</v>
      </c>
    </row>
    <row r="32" spans="1:6" x14ac:dyDescent="0.3">
      <c r="A32" s="2">
        <v>27</v>
      </c>
      <c r="B32" s="4" t="s">
        <v>1960</v>
      </c>
      <c r="C32" s="4" t="s">
        <v>1961</v>
      </c>
      <c r="D32" s="4" t="s">
        <v>885</v>
      </c>
      <c r="F32" s="5" t="s">
        <v>1962</v>
      </c>
    </row>
  </sheetData>
  <sortState xmlns:xlrd2="http://schemas.microsoft.com/office/spreadsheetml/2017/richdata2" ref="B6:F32">
    <sortCondition ref="E6"/>
  </sortState>
  <mergeCells count="1">
    <mergeCell ref="A1:F1"/>
  </mergeCells>
  <hyperlinks>
    <hyperlink ref="F6" r:id="rId1" xr:uid="{ED967770-37E5-499C-A468-ECFB4912A2CB}"/>
    <hyperlink ref="F7" r:id="rId2" xr:uid="{CD83AC50-D004-4D49-A16A-A7A608C71583}"/>
    <hyperlink ref="F8" r:id="rId3" xr:uid="{0C14923D-C5D5-4EE4-B0E9-246D68FE724B}"/>
    <hyperlink ref="F9" r:id="rId4" xr:uid="{3BD45C20-58D6-46F3-90C0-DA472FE25CA8}"/>
    <hyperlink ref="F10" r:id="rId5" xr:uid="{35E79D31-5918-4E91-B827-AB38C0BEA948}"/>
    <hyperlink ref="F11" r:id="rId6" xr:uid="{8AC6CB56-E229-471F-9F42-6568181019B0}"/>
    <hyperlink ref="F12" r:id="rId7" xr:uid="{9240279C-1539-4470-A093-4EF5F53EFCBF}"/>
    <hyperlink ref="F13" r:id="rId8" xr:uid="{5F8F28CB-B1BA-4BF3-B7BF-6AE8AE8F373A}"/>
    <hyperlink ref="F14" r:id="rId9" xr:uid="{3908B76A-BD74-4CAF-9198-1C07ABD6918B}"/>
    <hyperlink ref="F15" r:id="rId10" xr:uid="{C8F2D486-6E48-46B5-9055-CE281805F715}"/>
    <hyperlink ref="F16" r:id="rId11" xr:uid="{57303465-546A-4D6A-B622-D21A4547C592}"/>
    <hyperlink ref="F17" r:id="rId12" xr:uid="{31A0243D-2E1C-48D7-AC4A-C40116B69B8B}"/>
    <hyperlink ref="F18" r:id="rId13" xr:uid="{D3593985-7DB6-4F45-A758-0330229F8CCA}"/>
    <hyperlink ref="F19" r:id="rId14" xr:uid="{1E5449E9-875E-4572-850C-6F38374A4B1F}"/>
    <hyperlink ref="F20" r:id="rId15" xr:uid="{4BDC5F46-6173-4116-9480-76B3A631E8FC}"/>
    <hyperlink ref="F21" r:id="rId16" xr:uid="{F157D305-69A4-45AB-9B28-BA1C1FFEB7F6}"/>
    <hyperlink ref="F22" r:id="rId17" xr:uid="{D7A4F99D-00E8-4947-B5EA-92B40A3692EF}"/>
    <hyperlink ref="F23" r:id="rId18" xr:uid="{79EE9340-332A-4C87-A5AD-B8CECD636038}"/>
    <hyperlink ref="F24" r:id="rId19" xr:uid="{2F7E9069-C549-419F-9974-F1B16CA6A479}"/>
    <hyperlink ref="F25" r:id="rId20" xr:uid="{6A8838CD-E77A-4BED-B5F2-B7050A2E7254}"/>
    <hyperlink ref="F26" r:id="rId21" xr:uid="{4EED8918-7B48-43FA-84E7-2EF0DB37C9D3}"/>
    <hyperlink ref="F27" r:id="rId22" xr:uid="{86CF7DF7-BFC3-4A0B-81DC-6663242030D8}"/>
    <hyperlink ref="F28" r:id="rId23" xr:uid="{186804B3-0877-4CB4-A40C-7B869E4D7F21}"/>
    <hyperlink ref="F30" r:id="rId24" xr:uid="{32F2AC1B-5069-41EA-8E44-8C5EE42C767F}"/>
    <hyperlink ref="F29" r:id="rId25" xr:uid="{44674DF4-E4B6-4337-8C52-2FEC902C2DC5}"/>
    <hyperlink ref="F31" r:id="rId26" xr:uid="{CA31CF3A-9D51-43EF-AD78-92A48A641BBA}"/>
    <hyperlink ref="F32" r:id="rId27" xr:uid="{254015AB-860E-44E5-A8FD-A4281B7A9DAE}"/>
  </hyperlinks>
  <pageMargins left="0.7" right="0.7" top="0.75" bottom="0.75" header="0.3" footer="0.3"/>
  <pageSetup paperSize="9" orientation="portrait"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52C5-AFAA-4166-A040-D5E2D3817A13}">
  <dimension ref="A1:S1010"/>
  <sheetViews>
    <sheetView topLeftCell="I1" workbookViewId="0">
      <selection activeCell="K1" sqref="K1"/>
    </sheetView>
  </sheetViews>
  <sheetFormatPr defaultColWidth="8.88671875" defaultRowHeight="14.4" x14ac:dyDescent="0.3"/>
  <cols>
    <col min="1" max="1" width="10.33203125" style="13" hidden="1" customWidth="1"/>
    <col min="2" max="2" width="29.33203125" style="13" hidden="1" customWidth="1"/>
    <col min="3" max="3" width="34.88671875" style="13" hidden="1" customWidth="1"/>
    <col min="4" max="4" width="35.6640625" style="13" hidden="1" customWidth="1"/>
    <col min="5" max="5" width="5.33203125" style="13" hidden="1" customWidth="1"/>
    <col min="6" max="6" width="63.33203125" style="13" hidden="1" customWidth="1"/>
    <col min="7" max="7" width="2" style="13" hidden="1" customWidth="1"/>
    <col min="8" max="8" width="3.44140625" style="13" hidden="1" customWidth="1"/>
    <col min="9" max="9" width="3" style="13" customWidth="1"/>
    <col min="10" max="10" width="10.33203125" style="13" bestFit="1" customWidth="1"/>
    <col min="11" max="11" width="29.33203125" style="13" bestFit="1" customWidth="1"/>
    <col min="12" max="12" width="34.88671875" style="13" bestFit="1" customWidth="1"/>
    <col min="13" max="13" width="5.33203125" style="13" bestFit="1" customWidth="1"/>
    <col min="14" max="14" width="8.88671875" style="13" customWidth="1"/>
    <col min="15" max="15" width="8.33203125" style="13" customWidth="1"/>
    <col min="16" max="18" width="8.88671875" style="13"/>
    <col min="19" max="19" width="28.109375" style="13" hidden="1" customWidth="1"/>
    <col min="20" max="16384" width="8.88671875" style="13"/>
  </cols>
  <sheetData>
    <row r="1" spans="1:19" x14ac:dyDescent="0.3">
      <c r="J1" s="16" t="s">
        <v>1963</v>
      </c>
      <c r="K1" s="17"/>
    </row>
    <row r="3" spans="1:19" x14ac:dyDescent="0.3">
      <c r="A3" s="12" t="s">
        <v>1964</v>
      </c>
      <c r="B3" s="3" t="s">
        <v>3</v>
      </c>
      <c r="C3" s="3" t="s">
        <v>4</v>
      </c>
      <c r="D3" s="3" t="s">
        <v>5</v>
      </c>
      <c r="E3" s="1" t="s">
        <v>2</v>
      </c>
      <c r="F3" s="3" t="s">
        <v>6</v>
      </c>
      <c r="J3" s="18" t="s">
        <v>1964</v>
      </c>
      <c r="K3" s="19" t="s">
        <v>3</v>
      </c>
      <c r="L3" s="19" t="s">
        <v>4</v>
      </c>
      <c r="M3" s="20" t="s">
        <v>2</v>
      </c>
      <c r="S3" s="12" t="s">
        <v>1965</v>
      </c>
    </row>
    <row r="4" spans="1:19" x14ac:dyDescent="0.3">
      <c r="A4" s="2" t="s">
        <v>1</v>
      </c>
      <c r="B4" s="4" t="s">
        <v>7</v>
      </c>
      <c r="C4" s="4" t="s">
        <v>8</v>
      </c>
      <c r="D4" s="4" t="s">
        <v>9</v>
      </c>
      <c r="E4" s="2">
        <v>1</v>
      </c>
      <c r="F4" s="5" t="s">
        <v>10</v>
      </c>
      <c r="G4" s="13">
        <f t="shared" ref="G4:G67" si="0">IF(ISNUMBER(SEARCH($K$1,D4)),1,0)</f>
        <v>1</v>
      </c>
      <c r="J4" s="21" t="str" cm="1">
        <f t="array" ref="J4">INDEX($A$4:$G$639, SMALL(IF(G$4:G$639=1, MATCH(ROW($A$4:$G$639), ROW($A$4:$G$639)), 636), ROWS($C1:$C$1)), COLUMNS(A$1:$A1))</f>
        <v>Amphibians</v>
      </c>
      <c r="K4" s="22" t="str" cm="1">
        <f t="array" ref="K4">INDEX($A$4:$G$639, SMALL(IF(G$4:G$639=1, MATCH(ROW($A$4:$G$639), ROW($A$4:$G$639)), 636), ROWS($C1:$C$1)), COLUMNS(A$1:$B1))</f>
        <v>Minyobates steyermarki</v>
      </c>
      <c r="L4" s="22" t="str" cm="1">
        <f t="array" ref="L4">INDEX($A$4:$G$639, SMALL(IF(G$4:G$639=1, MATCH(ROW($A$4:$G$639), ROW($A$4:$G$639)), 636), ROWS($C1:$C$1)), COLUMNS(A$1:$C1))</f>
        <v>Sapito Rojo Del Yapacana</v>
      </c>
      <c r="M4" s="22" cm="1">
        <f t="array" ref="M4">INDEX($A$4:$G$639, SMALL(IF(G$4:G$639=1, MATCH(ROW($A$4:$G$639), ROW($A$4:$G$639)), 636), ROWS($C1:$C$1)), COLUMNS(A$1:$E1))</f>
        <v>1</v>
      </c>
      <c r="S4" s="13" t="s">
        <v>1607</v>
      </c>
    </row>
    <row r="5" spans="1:19" x14ac:dyDescent="0.3">
      <c r="A5" s="2" t="s">
        <v>1</v>
      </c>
      <c r="B5" s="4" t="s">
        <v>11</v>
      </c>
      <c r="C5" s="4" t="s">
        <v>12</v>
      </c>
      <c r="D5" s="4" t="s">
        <v>13</v>
      </c>
      <c r="E5" s="2">
        <v>2</v>
      </c>
      <c r="F5" s="8" t="s">
        <v>14</v>
      </c>
      <c r="G5" s="13">
        <f t="shared" si="0"/>
        <v>1</v>
      </c>
      <c r="J5" s="21" t="str" cm="1">
        <f t="array" ref="J5">INDEX($A$4:$G$639, SMALL(IF(G$4:G$639=1, MATCH(ROW($A$4:$G$639), ROW($A$4:$G$639)), 636), ROWS($C$1:$C2)), COLUMNS(A$1:$A2))</f>
        <v>Amphibians</v>
      </c>
      <c r="K5" s="22" t="str" cm="1">
        <f t="array" ref="K5">INDEX($A$4:$G$639, SMALL(IF(G$4:G$639=1, MATCH(ROW($A$4:$G$639), ROW($A$4:$G$639)), 636), ROWS($C$1:$C2)), COLUMNS(A$1:$B2))</f>
        <v>Pleurodema somuncurense</v>
      </c>
      <c r="L5" s="22" t="str" cm="1">
        <f t="array" ref="L5">INDEX($A$4:$G$639, SMALL(IF(G$4:G$639=1, MATCH(ROW($A$4:$G$639), ROW($A$4:$G$639)), 636), ROWS($C$1:$C2)), COLUMNS(A$1:$C2))</f>
        <v>El Rincon Stream Frog</v>
      </c>
      <c r="M5" s="22" cm="1">
        <f t="array" ref="M5">INDEX($A$4:$G$639, SMALL(IF(G$4:G$639=1, MATCH(ROW($A$4:$G$639), ROW($A$4:$G$639)), 636), ROWS($C$1:$C2)), COLUMNS(A$1:$E2))</f>
        <v>2</v>
      </c>
      <c r="S5" s="13" t="s">
        <v>1966</v>
      </c>
    </row>
    <row r="6" spans="1:19" x14ac:dyDescent="0.3">
      <c r="A6" s="2" t="s">
        <v>1</v>
      </c>
      <c r="B6" s="4" t="s">
        <v>15</v>
      </c>
      <c r="C6" s="4" t="s">
        <v>16</v>
      </c>
      <c r="D6" s="4" t="s">
        <v>17</v>
      </c>
      <c r="E6" s="2">
        <v>3</v>
      </c>
      <c r="F6" s="8" t="s">
        <v>18</v>
      </c>
      <c r="G6" s="13">
        <f t="shared" si="0"/>
        <v>1</v>
      </c>
      <c r="J6" s="21" t="str" cm="1">
        <f t="array" ref="J6">INDEX($A$4:$G$639, SMALL(IF(G$4:G$639=1, MATCH(ROW($A$4:$G$639), ROW($A$4:$G$639)), 636), ROWS($C$1:$C3)), COLUMNS(A$1:$A3))</f>
        <v>Amphibians</v>
      </c>
      <c r="K6" s="22" t="str" cm="1">
        <f t="array" ref="K6">INDEX($A$4:$G$639, SMALL(IF(G$4:G$639=1, MATCH(ROW($A$4:$G$639), ROW($A$4:$G$639)), 636), ROWS($C$1:$C3)), COLUMNS(A$1:$B3))</f>
        <v>Bradytriton silus</v>
      </c>
      <c r="L6" s="22" t="str" cm="1">
        <f t="array" ref="L6">INDEX($A$4:$G$639, SMALL(IF(G$4:G$639=1, MATCH(ROW($A$4:$G$639), ROW($A$4:$G$639)), 636), ROWS($C$1:$C3)), COLUMNS(A$1:$C3))</f>
        <v>Finca Chiblac Salamander</v>
      </c>
      <c r="M6" s="22" cm="1">
        <f t="array" ref="M6">INDEX($A$4:$G$639, SMALL(IF(G$4:G$639=1, MATCH(ROW($A$4:$G$639), ROW($A$4:$G$639)), 636), ROWS($C$1:$C3)), COLUMNS(A$1:$E3))</f>
        <v>3</v>
      </c>
      <c r="S6" s="13" t="s">
        <v>13</v>
      </c>
    </row>
    <row r="7" spans="1:19" x14ac:dyDescent="0.3">
      <c r="A7" s="2" t="s">
        <v>1</v>
      </c>
      <c r="B7" s="4" t="s">
        <v>19</v>
      </c>
      <c r="C7" s="4" t="s">
        <v>20</v>
      </c>
      <c r="D7" s="4" t="s">
        <v>21</v>
      </c>
      <c r="E7" s="2">
        <v>4</v>
      </c>
      <c r="F7" s="8" t="s">
        <v>22</v>
      </c>
      <c r="G7" s="13">
        <f t="shared" si="0"/>
        <v>1</v>
      </c>
      <c r="J7" s="21" t="str" cm="1">
        <f t="array" ref="J7">INDEX($A$4:$G$639, SMALL(IF(G$4:G$639=1, MATCH(ROW($A$4:$G$639), ROW($A$4:$G$639)), 636), ROWS($C$1:$C4)), COLUMNS(A$1:$A4))</f>
        <v>Amphibians</v>
      </c>
      <c r="K7" s="22" t="str" cm="1">
        <f t="array" ref="K7">INDEX($A$4:$G$639, SMALL(IF(G$4:G$639=1, MATCH(ROW($A$4:$G$639), ROW($A$4:$G$639)), 636), ROWS($C$1:$C4)), COLUMNS(A$1:$B4))</f>
        <v>Phytotriades auratus</v>
      </c>
      <c r="L7" s="22" t="str" cm="1">
        <f t="array" ref="L7">INDEX($A$4:$G$639, SMALL(IF(G$4:G$639=1, MATCH(ROW($A$4:$G$639), ROW($A$4:$G$639)), 636), ROWS($C$1:$C4)), COLUMNS(A$1:$C4))</f>
        <v>NA</v>
      </c>
      <c r="M7" s="22" cm="1">
        <f t="array" ref="M7">INDEX($A$4:$G$639, SMALL(IF(G$4:G$639=1, MATCH(ROW($A$4:$G$639), ROW($A$4:$G$639)), 636), ROWS($C$1:$C4)), COLUMNS(A$1:$E4))</f>
        <v>4</v>
      </c>
      <c r="S7" s="13" t="s">
        <v>1967</v>
      </c>
    </row>
    <row r="8" spans="1:19" x14ac:dyDescent="0.3">
      <c r="A8" s="2" t="s">
        <v>1</v>
      </c>
      <c r="B8" s="4" t="s">
        <v>23</v>
      </c>
      <c r="C8" s="4" t="s">
        <v>24</v>
      </c>
      <c r="D8" s="4" t="s">
        <v>25</v>
      </c>
      <c r="E8" s="2">
        <v>5</v>
      </c>
      <c r="F8" s="5" t="s">
        <v>26</v>
      </c>
      <c r="G8" s="13">
        <f t="shared" si="0"/>
        <v>1</v>
      </c>
      <c r="J8" s="21" t="str" cm="1">
        <f t="array" ref="J8">INDEX($A$4:$G$639, SMALL(IF(G$4:G$639=1, MATCH(ROW($A$4:$G$639), ROW($A$4:$G$639)), 636), ROWS($C$1:$C5)), COLUMNS(A$1:$A5))</f>
        <v>Amphibians</v>
      </c>
      <c r="K8" s="22" t="str" cm="1">
        <f t="array" ref="K8">INDEX($A$4:$G$639, SMALL(IF(G$4:G$639=1, MATCH(ROW($A$4:$G$639), ROW($A$4:$G$639)), 636), ROWS($C$1:$C5)), COLUMNS(A$1:$B5))</f>
        <v>Atopophrynus syntomopus</v>
      </c>
      <c r="L8" s="22" t="str" cm="1">
        <f t="array" ref="L8">INDEX($A$4:$G$639, SMALL(IF(G$4:G$639=1, MATCH(ROW($A$4:$G$639), ROW($A$4:$G$639)), 636), ROWS($C$1:$C5)), COLUMNS(A$1:$C5))</f>
        <v>Sonson Frog</v>
      </c>
      <c r="M8" s="22" cm="1">
        <f t="array" ref="M8">INDEX($A$4:$G$639, SMALL(IF(G$4:G$639=1, MATCH(ROW($A$4:$G$639), ROW($A$4:$G$639)), 636), ROWS($C$1:$C5)), COLUMNS(A$1:$E5))</f>
        <v>5</v>
      </c>
      <c r="S8" s="13" t="s">
        <v>1597</v>
      </c>
    </row>
    <row r="9" spans="1:19" x14ac:dyDescent="0.3">
      <c r="A9" s="2" t="s">
        <v>1</v>
      </c>
      <c r="B9" s="4" t="s">
        <v>27</v>
      </c>
      <c r="C9" s="4" t="s">
        <v>28</v>
      </c>
      <c r="D9" s="4" t="s">
        <v>29</v>
      </c>
      <c r="E9" s="2">
        <v>6</v>
      </c>
      <c r="F9" s="8" t="s">
        <v>30</v>
      </c>
      <c r="G9" s="13">
        <f t="shared" si="0"/>
        <v>1</v>
      </c>
      <c r="J9" s="21" t="str" cm="1">
        <f t="array" ref="J9">INDEX($A$4:$G$639, SMALL(IF(G$4:G$639=1, MATCH(ROW($A$4:$G$639), ROW($A$4:$G$639)), 636), ROWS($C$1:$C6)), COLUMNS(A$1:$A6))</f>
        <v>Amphibians</v>
      </c>
      <c r="K9" s="22" t="str" cm="1">
        <f t="array" ref="K9">INDEX($A$4:$G$639, SMALL(IF(G$4:G$639=1, MATCH(ROW($A$4:$G$639), ROW($A$4:$G$639)), 636), ROWS($C$1:$C6)), COLUMNS(A$1:$B6))</f>
        <v>Rhinoderma rufum</v>
      </c>
      <c r="L9" s="22" t="str" cm="1">
        <f t="array" ref="L9">INDEX($A$4:$G$639, SMALL(IF(G$4:G$639=1, MATCH(ROW($A$4:$G$639), ROW($A$4:$G$639)), 636), ROWS($C$1:$C6)), COLUMNS(A$1:$C6))</f>
        <v>Northern Darwin's Frog</v>
      </c>
      <c r="M9" s="22" cm="1">
        <f t="array" ref="M9">INDEX($A$4:$G$639, SMALL(IF(G$4:G$639=1, MATCH(ROW($A$4:$G$639), ROW($A$4:$G$639)), 636), ROWS($C$1:$C6)), COLUMNS(A$1:$E6))</f>
        <v>6</v>
      </c>
      <c r="S9" s="13" t="s">
        <v>1968</v>
      </c>
    </row>
    <row r="10" spans="1:19" x14ac:dyDescent="0.3">
      <c r="A10" s="2" t="s">
        <v>1</v>
      </c>
      <c r="B10" s="4" t="s">
        <v>31</v>
      </c>
      <c r="C10" s="4" t="s">
        <v>32</v>
      </c>
      <c r="D10" s="4" t="s">
        <v>29</v>
      </c>
      <c r="E10" s="2">
        <v>7</v>
      </c>
      <c r="F10" s="8" t="s">
        <v>33</v>
      </c>
      <c r="G10" s="13">
        <f t="shared" si="0"/>
        <v>1</v>
      </c>
      <c r="J10" s="21" t="str" cm="1">
        <f t="array" ref="J10">INDEX($A$4:$G$639, SMALL(IF(G$4:G$639=1, MATCH(ROW($A$4:$G$639), ROW($A$4:$G$639)), 636), ROWS($C$1:$C7)), COLUMNS(A$1:$A7))</f>
        <v>Amphibians</v>
      </c>
      <c r="K10" s="22" t="str" cm="1">
        <f t="array" ref="K10">INDEX($A$4:$G$639, SMALL(IF(G$4:G$639=1, MATCH(ROW($A$4:$G$639), ROW($A$4:$G$639)), 636), ROWS($C$1:$C7)), COLUMNS(A$1:$B7))</f>
        <v>Insuetophrynus acarpicus</v>
      </c>
      <c r="L10" s="22" t="str" cm="1">
        <f t="array" ref="L10">INDEX($A$4:$G$639, SMALL(IF(G$4:G$639=1, MATCH(ROW($A$4:$G$639), ROW($A$4:$G$639)), 636), ROWS($C$1:$C7)), COLUMNS(A$1:$C7))</f>
        <v>Barrio's Frog</v>
      </c>
      <c r="M10" s="22" cm="1">
        <f t="array" ref="M10">INDEX($A$4:$G$639, SMALL(IF(G$4:G$639=1, MATCH(ROW($A$4:$G$639), ROW($A$4:$G$639)), 636), ROWS($C$1:$C7)), COLUMNS(A$1:$E7))</f>
        <v>7</v>
      </c>
      <c r="S10" s="13" t="s">
        <v>1116</v>
      </c>
    </row>
    <row r="11" spans="1:19" x14ac:dyDescent="0.3">
      <c r="A11" s="2" t="s">
        <v>1</v>
      </c>
      <c r="B11" s="4" t="s">
        <v>34</v>
      </c>
      <c r="C11" s="4" t="s">
        <v>35</v>
      </c>
      <c r="D11" s="4" t="s">
        <v>36</v>
      </c>
      <c r="E11" s="2">
        <v>8</v>
      </c>
      <c r="F11" s="8" t="s">
        <v>37</v>
      </c>
      <c r="G11" s="13">
        <f t="shared" si="0"/>
        <v>1</v>
      </c>
      <c r="J11" s="21" t="str" cm="1">
        <f t="array" ref="J11">INDEX($A$4:$G$639, SMALL(IF(G$4:G$639=1, MATCH(ROW($A$4:$G$639), ROW($A$4:$G$639)), 636), ROWS($C$1:$C8)), COLUMNS(A$1:$A8))</f>
        <v>Amphibians</v>
      </c>
      <c r="K11" s="22" t="str" cm="1">
        <f t="array" ref="K11">INDEX($A$4:$G$639, SMALL(IF(G$4:G$639=1, MATCH(ROW($A$4:$G$639), ROW($A$4:$G$639)), 636), ROWS($C$1:$C8)), COLUMNS(A$1:$B8))</f>
        <v>Agalychnis lemur</v>
      </c>
      <c r="L11" s="22" t="str" cm="1">
        <f t="array" ref="L11">INDEX($A$4:$G$639, SMALL(IF(G$4:G$639=1, MATCH(ROW($A$4:$G$639), ROW($A$4:$G$639)), 636), ROWS($C$1:$C8)), COLUMNS(A$1:$C8))</f>
        <v>Lemur Leaf Frog</v>
      </c>
      <c r="M11" s="22" cm="1">
        <f t="array" ref="M11">INDEX($A$4:$G$639, SMALL(IF(G$4:G$639=1, MATCH(ROW($A$4:$G$639), ROW($A$4:$G$639)), 636), ROWS($C$1:$C8)), COLUMNS(A$1:$E8))</f>
        <v>8</v>
      </c>
      <c r="S11" s="13" t="s">
        <v>1969</v>
      </c>
    </row>
    <row r="12" spans="1:19" x14ac:dyDescent="0.3">
      <c r="A12" s="2" t="s">
        <v>1</v>
      </c>
      <c r="B12" s="4" t="s">
        <v>38</v>
      </c>
      <c r="C12" s="4" t="s">
        <v>39</v>
      </c>
      <c r="D12" s="4" t="s">
        <v>40</v>
      </c>
      <c r="E12" s="2">
        <v>9</v>
      </c>
      <c r="F12" s="8" t="s">
        <v>41</v>
      </c>
      <c r="G12" s="13">
        <f t="shared" si="0"/>
        <v>1</v>
      </c>
      <c r="J12" s="21" t="str" cm="1">
        <f t="array" ref="J12">INDEX($A$4:$G$639, SMALL(IF(G$4:G$639=1, MATCH(ROW($A$4:$G$639), ROW($A$4:$G$639)), 636), ROWS($C$1:$C9)), COLUMNS(A$1:$A9))</f>
        <v>Amphibians</v>
      </c>
      <c r="K12" s="22" t="str" cm="1">
        <f t="array" ref="K12">INDEX($A$4:$G$639, SMALL(IF(G$4:G$639=1, MATCH(ROW($A$4:$G$639), ROW($A$4:$G$639)), 636), ROWS($C$1:$C9)), COLUMNS(A$1:$B9))</f>
        <v>Parvimolge townsendi</v>
      </c>
      <c r="L12" s="22" t="str" cm="1">
        <f t="array" ref="L12">INDEX($A$4:$G$639, SMALL(IF(G$4:G$639=1, MATCH(ROW($A$4:$G$639), ROW($A$4:$G$639)), 636), ROWS($C$1:$C9)), COLUMNS(A$1:$C9))</f>
        <v>Townsend's Salamander</v>
      </c>
      <c r="M12" s="22" cm="1">
        <f t="array" ref="M12">INDEX($A$4:$G$639, SMALL(IF(G$4:G$639=1, MATCH(ROW($A$4:$G$639), ROW($A$4:$G$639)), 636), ROWS($C$1:$C9)), COLUMNS(A$1:$E9))</f>
        <v>9</v>
      </c>
      <c r="S12" s="13" t="s">
        <v>150</v>
      </c>
    </row>
    <row r="13" spans="1:19" x14ac:dyDescent="0.3">
      <c r="A13" s="2" t="s">
        <v>1</v>
      </c>
      <c r="B13" s="4" t="s">
        <v>42</v>
      </c>
      <c r="C13" s="4" t="s">
        <v>43</v>
      </c>
      <c r="D13" s="4" t="s">
        <v>44</v>
      </c>
      <c r="E13" s="2">
        <v>10</v>
      </c>
      <c r="F13" s="5" t="s">
        <v>45</v>
      </c>
      <c r="G13" s="13">
        <f t="shared" si="0"/>
        <v>1</v>
      </c>
      <c r="J13" s="21" t="str" cm="1">
        <f t="array" ref="J13">INDEX($A$4:$G$639, SMALL(IF(G$4:G$639=1, MATCH(ROW($A$4:$G$639), ROW($A$4:$G$639)), 636), ROWS($C$1:$C10)), COLUMNS(A$1:$A10))</f>
        <v>Amphibians</v>
      </c>
      <c r="K13" s="22" t="str" cm="1">
        <f t="array" ref="K13">INDEX($A$4:$G$639, SMALL(IF(G$4:G$639=1, MATCH(ROW($A$4:$G$639), ROW($A$4:$G$639)), 636), ROWS($C$1:$C10)), COLUMNS(A$1:$B10))</f>
        <v>Nannophryne cophotis</v>
      </c>
      <c r="L13" s="22" t="str" cm="1">
        <f t="array" ref="L13">INDEX($A$4:$G$639, SMALL(IF(G$4:G$639=1, MATCH(ROW($A$4:$G$639), ROW($A$4:$G$639)), 636), ROWS($C$1:$C10)), COLUMNS(A$1:$C10))</f>
        <v>Paramo Toad</v>
      </c>
      <c r="M13" s="22" cm="1">
        <f t="array" ref="M13">INDEX($A$4:$G$639, SMALL(IF(G$4:G$639=1, MATCH(ROW($A$4:$G$639), ROW($A$4:$G$639)), 636), ROWS($C$1:$C10)), COLUMNS(A$1:$E10))</f>
        <v>10</v>
      </c>
      <c r="S13" s="13" t="s">
        <v>29</v>
      </c>
    </row>
    <row r="14" spans="1:19" x14ac:dyDescent="0.3">
      <c r="A14" s="2" t="s">
        <v>1</v>
      </c>
      <c r="B14" s="4" t="s">
        <v>46</v>
      </c>
      <c r="C14" s="4" t="s">
        <v>47</v>
      </c>
      <c r="D14" s="4" t="s">
        <v>48</v>
      </c>
      <c r="E14" s="2">
        <v>11</v>
      </c>
      <c r="F14" s="5" t="s">
        <v>49</v>
      </c>
      <c r="G14" s="13">
        <f t="shared" si="0"/>
        <v>1</v>
      </c>
      <c r="J14" s="21" t="str" cm="1">
        <f t="array" ref="J14">INDEX($A$4:$G$639, SMALL(IF(G$4:G$639=1, MATCH(ROW($A$4:$G$639), ROW($A$4:$G$639)), 636), ROWS($C$1:$C11)), COLUMNS(A$1:$A11))</f>
        <v>Amphibians</v>
      </c>
      <c r="K14" s="22" t="str" cm="1">
        <f t="array" ref="K14">INDEX($A$4:$G$639, SMALL(IF(G$4:G$639=1, MATCH(ROW($A$4:$G$639), ROW($A$4:$G$639)), 636), ROWS($C$1:$C11)), COLUMNS(A$1:$B11))</f>
        <v>Nyctanolis pernix</v>
      </c>
      <c r="L14" s="22" t="str" cm="1">
        <f t="array" ref="L14">INDEX($A$4:$G$639, SMALL(IF(G$4:G$639=1, MATCH(ROW($A$4:$G$639), ROW($A$4:$G$639)), 636), ROWS($C$1:$C11)), COLUMNS(A$1:$C11))</f>
        <v>Nimble Long-limbed Salamander</v>
      </c>
      <c r="M14" s="22" cm="1">
        <f t="array" ref="M14">INDEX($A$4:$G$639, SMALL(IF(G$4:G$639=1, MATCH(ROW($A$4:$G$639), ROW($A$4:$G$639)), 636), ROWS($C$1:$C11)), COLUMNS(A$1:$E11))</f>
        <v>11</v>
      </c>
      <c r="S14" s="13" t="s">
        <v>547</v>
      </c>
    </row>
    <row r="15" spans="1:19" x14ac:dyDescent="0.3">
      <c r="A15" s="2" t="s">
        <v>1</v>
      </c>
      <c r="B15" s="4" t="s">
        <v>50</v>
      </c>
      <c r="C15" s="4" t="s">
        <v>20</v>
      </c>
      <c r="D15" s="4" t="s">
        <v>44</v>
      </c>
      <c r="E15" s="2">
        <v>12</v>
      </c>
      <c r="F15" s="5" t="s">
        <v>51</v>
      </c>
      <c r="G15" s="13">
        <f t="shared" si="0"/>
        <v>1</v>
      </c>
      <c r="J15" s="21" t="str" cm="1">
        <f t="array" ref="J15">INDEX($A$4:$G$639, SMALL(IF(G$4:G$639=1, MATCH(ROW($A$4:$G$639), ROW($A$4:$G$639)), 636), ROWS($C$1:$C12)), COLUMNS(A$1:$A12))</f>
        <v>Amphibians</v>
      </c>
      <c r="K15" s="22" t="str" cm="1">
        <f t="array" ref="K15">INDEX($A$4:$G$639, SMALL(IF(G$4:G$639=1, MATCH(ROW($A$4:$G$639), ROW($A$4:$G$639)), 636), ROWS($C$1:$C12)), COLUMNS(A$1:$B12))</f>
        <v>Oreobates lundbergi</v>
      </c>
      <c r="L15" s="22" t="str" cm="1">
        <f t="array" ref="L15">INDEX($A$4:$G$639, SMALL(IF(G$4:G$639=1, MATCH(ROW($A$4:$G$639), ROW($A$4:$G$639)), 636), ROWS($C$1:$C12)), COLUMNS(A$1:$C12))</f>
        <v>NA</v>
      </c>
      <c r="M15" s="22" cm="1">
        <f t="array" ref="M15">INDEX($A$4:$G$639, SMALL(IF(G$4:G$639=1, MATCH(ROW($A$4:$G$639), ROW($A$4:$G$639)), 636), ROWS($C$1:$C12)), COLUMNS(A$1:$E12))</f>
        <v>12</v>
      </c>
      <c r="S15" s="13" t="s">
        <v>25</v>
      </c>
    </row>
    <row r="16" spans="1:19" x14ac:dyDescent="0.3">
      <c r="A16" s="2" t="s">
        <v>1</v>
      </c>
      <c r="B16" s="4" t="s">
        <v>52</v>
      </c>
      <c r="C16" s="4" t="s">
        <v>20</v>
      </c>
      <c r="D16" s="4" t="s">
        <v>53</v>
      </c>
      <c r="E16" s="2">
        <v>13</v>
      </c>
      <c r="F16" s="8" t="s">
        <v>54</v>
      </c>
      <c r="G16" s="13">
        <f t="shared" si="0"/>
        <v>1</v>
      </c>
      <c r="J16" s="21" t="str" cm="1">
        <f t="array" ref="J16">INDEX($A$4:$G$639, SMALL(IF(G$4:G$639=1, MATCH(ROW($A$4:$G$639), ROW($A$4:$G$639)), 636), ROWS($C$1:$C13)), COLUMNS(A$1:$A13))</f>
        <v>Amphibians</v>
      </c>
      <c r="K16" s="22" t="str" cm="1">
        <f t="array" ref="K16">INDEX($A$4:$G$639, SMALL(IF(G$4:G$639=1, MATCH(ROW($A$4:$G$639), ROW($A$4:$G$639)), 636), ROWS($C$1:$C13)), COLUMNS(A$1:$B13))</f>
        <v>Eleutherodactylus poolei</v>
      </c>
      <c r="L16" s="22" t="str" cm="1">
        <f t="array" ref="L16">INDEX($A$4:$G$639, SMALL(IF(G$4:G$639=1, MATCH(ROW($A$4:$G$639), ROW($A$4:$G$639)), 636), ROWS($C$1:$C13)), COLUMNS(A$1:$C13))</f>
        <v>NA</v>
      </c>
      <c r="M16" s="22" cm="1">
        <f t="array" ref="M16">INDEX($A$4:$G$639, SMALL(IF(G$4:G$639=1, MATCH(ROW($A$4:$G$639), ROW($A$4:$G$639)), 636), ROWS($C$1:$C13)), COLUMNS(A$1:$E13))</f>
        <v>13</v>
      </c>
      <c r="S16" s="13" t="s">
        <v>263</v>
      </c>
    </row>
    <row r="17" spans="1:19" x14ac:dyDescent="0.3">
      <c r="A17" s="2" t="s">
        <v>1</v>
      </c>
      <c r="B17" s="4" t="s">
        <v>55</v>
      </c>
      <c r="C17" s="4" t="s">
        <v>56</v>
      </c>
      <c r="D17" s="4" t="s">
        <v>40</v>
      </c>
      <c r="E17" s="2">
        <v>14</v>
      </c>
      <c r="F17" s="8" t="s">
        <v>57</v>
      </c>
      <c r="G17" s="13">
        <f t="shared" si="0"/>
        <v>1</v>
      </c>
      <c r="J17" s="21" t="str" cm="1">
        <f t="array" ref="J17">INDEX($A$4:$G$639, SMALL(IF(G$4:G$639=1, MATCH(ROW($A$4:$G$639), ROW($A$4:$G$639)), 636), ROWS($C$1:$C14)), COLUMNS(A$1:$A14))</f>
        <v>Amphibians</v>
      </c>
      <c r="K17" s="22" t="str" cm="1">
        <f t="array" ref="K17">INDEX($A$4:$G$639, SMALL(IF(G$4:G$639=1, MATCH(ROW($A$4:$G$639), ROW($A$4:$G$639)), 636), ROWS($C$1:$C14)), COLUMNS(A$1:$B14))</f>
        <v>Chiropterotriton magnipes</v>
      </c>
      <c r="L17" s="22" t="str" cm="1">
        <f t="array" ref="L17">INDEX($A$4:$G$639, SMALL(IF(G$4:G$639=1, MATCH(ROW($A$4:$G$639), ROW($A$4:$G$639)), 636), ROWS($C$1:$C14)), COLUMNS(A$1:$C14))</f>
        <v>Bigfoot Splayfoot Salamander</v>
      </c>
      <c r="M17" s="22" cm="1">
        <f t="array" ref="M17">INDEX($A$4:$G$639, SMALL(IF(G$4:G$639=1, MATCH(ROW($A$4:$G$639), ROW($A$4:$G$639)), 636), ROWS($C$1:$C14)), COLUMNS(A$1:$E14))</f>
        <v>14</v>
      </c>
      <c r="S17" s="13" t="s">
        <v>93</v>
      </c>
    </row>
    <row r="18" spans="1:19" x14ac:dyDescent="0.3">
      <c r="A18" s="2" t="s">
        <v>1</v>
      </c>
      <c r="B18" s="4" t="s">
        <v>58</v>
      </c>
      <c r="C18" s="4" t="s">
        <v>59</v>
      </c>
      <c r="D18" s="4" t="s">
        <v>60</v>
      </c>
      <c r="E18" s="2">
        <v>15</v>
      </c>
      <c r="F18" s="5" t="s">
        <v>61</v>
      </c>
      <c r="G18" s="13">
        <f t="shared" si="0"/>
        <v>1</v>
      </c>
      <c r="J18" s="21" t="str" cm="1">
        <f t="array" ref="J18">INDEX($A$4:$G$639, SMALL(IF(G$4:G$639=1, MATCH(ROW($A$4:$G$639), ROW($A$4:$G$639)), 636), ROWS($C$1:$C15)), COLUMNS(A$1:$A15))</f>
        <v>Amphibians</v>
      </c>
      <c r="K18" s="22" t="str" cm="1">
        <f t="array" ref="K18">INDEX($A$4:$G$639, SMALL(IF(G$4:G$639=1, MATCH(ROW($A$4:$G$639), ROW($A$4:$G$639)), 636), ROWS($C$1:$C15)), COLUMNS(A$1:$B15))</f>
        <v>Rhinoderma darwinii</v>
      </c>
      <c r="L18" s="22" t="str" cm="1">
        <f t="array" ref="L18">INDEX($A$4:$G$639, SMALL(IF(G$4:G$639=1, MATCH(ROW($A$4:$G$639), ROW($A$4:$G$639)), 636), ROWS($C$1:$C15)), COLUMNS(A$1:$C15))</f>
        <v>Darwin's Frog</v>
      </c>
      <c r="M18" s="22" cm="1">
        <f t="array" ref="M18">INDEX($A$4:$G$639, SMALL(IF(G$4:G$639=1, MATCH(ROW($A$4:$G$639), ROW($A$4:$G$639)), 636), ROWS($C$1:$C15)), COLUMNS(A$1:$E15))</f>
        <v>15</v>
      </c>
      <c r="S18" s="13" t="s">
        <v>1970</v>
      </c>
    </row>
    <row r="19" spans="1:19" x14ac:dyDescent="0.3">
      <c r="A19" s="2" t="s">
        <v>1</v>
      </c>
      <c r="B19" s="4" t="s">
        <v>62</v>
      </c>
      <c r="C19" s="4" t="s">
        <v>63</v>
      </c>
      <c r="D19" s="4" t="s">
        <v>64</v>
      </c>
      <c r="E19" s="2">
        <v>16</v>
      </c>
      <c r="F19" s="5" t="s">
        <v>65</v>
      </c>
      <c r="G19" s="13">
        <f t="shared" si="0"/>
        <v>1</v>
      </c>
      <c r="J19" s="21" t="str" cm="1">
        <f t="array" ref="J19">INDEX($A$4:$G$639, SMALL(IF(G$4:G$639=1, MATCH(ROW($A$4:$G$639), ROW($A$4:$G$639)), 636), ROWS($C$1:$C16)), COLUMNS(A$1:$A16))</f>
        <v>Amphibians</v>
      </c>
      <c r="K19" s="22" t="str" cm="1">
        <f t="array" ref="K19">INDEX($A$4:$G$639, SMALL(IF(G$4:G$639=1, MATCH(ROW($A$4:$G$639), ROW($A$4:$G$639)), 636), ROWS($C$1:$C16)), COLUMNS(A$1:$B16))</f>
        <v>Leptodactylus silvanimbus</v>
      </c>
      <c r="L19" s="22" t="str" cm="1">
        <f t="array" ref="L19">INDEX($A$4:$G$639, SMALL(IF(G$4:G$639=1, MATCH(ROW($A$4:$G$639), ROW($A$4:$G$639)), 636), ROWS($C$1:$C16)), COLUMNS(A$1:$C16))</f>
        <v>Honduras White-lipped Frog</v>
      </c>
      <c r="M19" s="22" cm="1">
        <f t="array" ref="M19">INDEX($A$4:$G$639, SMALL(IF(G$4:G$639=1, MATCH(ROW($A$4:$G$639), ROW($A$4:$G$639)), 636), ROWS($C$1:$C16)), COLUMNS(A$1:$E16))</f>
        <v>16</v>
      </c>
      <c r="S19" s="13" t="s">
        <v>511</v>
      </c>
    </row>
    <row r="20" spans="1:19" x14ac:dyDescent="0.3">
      <c r="A20" s="2" t="s">
        <v>1</v>
      </c>
      <c r="B20" s="4" t="s">
        <v>66</v>
      </c>
      <c r="C20" s="4" t="s">
        <v>67</v>
      </c>
      <c r="D20" s="4" t="s">
        <v>53</v>
      </c>
      <c r="E20" s="2">
        <v>17</v>
      </c>
      <c r="F20" s="5" t="s">
        <v>68</v>
      </c>
      <c r="G20" s="13">
        <f t="shared" si="0"/>
        <v>1</v>
      </c>
      <c r="J20" s="21" t="str" cm="1">
        <f t="array" ref="J20">INDEX($A$4:$G$639, SMALL(IF(G$4:G$639=1, MATCH(ROW($A$4:$G$639), ROW($A$4:$G$639)), 636), ROWS($C$1:$C17)), COLUMNS(A$1:$A17))</f>
        <v>Amphibians</v>
      </c>
      <c r="K20" s="22" t="str" cm="1">
        <f t="array" ref="K20">INDEX($A$4:$G$639, SMALL(IF(G$4:G$639=1, MATCH(ROW($A$4:$G$639), ROW($A$4:$G$639)), 636), ROWS($C$1:$C17)), COLUMNS(A$1:$B17))</f>
        <v>Eleutherodactylus glanduliferoides</v>
      </c>
      <c r="L20" s="22" t="str" cm="1">
        <f t="array" ref="L20">INDEX($A$4:$G$639, SMALL(IF(G$4:G$639=1, MATCH(ROW($A$4:$G$639), ROW($A$4:$G$639)), 636), ROWS($C$1:$C17)), COLUMNS(A$1:$C17))</f>
        <v>La Visite Robber Frog</v>
      </c>
      <c r="M20" s="22" cm="1">
        <f t="array" ref="M20">INDEX($A$4:$G$639, SMALL(IF(G$4:G$639=1, MATCH(ROW($A$4:$G$639), ROW($A$4:$G$639)), 636), ROWS($C$1:$C17)), COLUMNS(A$1:$E17))</f>
        <v>17</v>
      </c>
      <c r="S20" s="13" t="s">
        <v>144</v>
      </c>
    </row>
    <row r="21" spans="1:19" x14ac:dyDescent="0.3">
      <c r="A21" s="2" t="s">
        <v>1</v>
      </c>
      <c r="B21" s="4" t="s">
        <v>69</v>
      </c>
      <c r="C21" s="4" t="s">
        <v>70</v>
      </c>
      <c r="D21" s="4" t="s">
        <v>71</v>
      </c>
      <c r="E21" s="2">
        <v>18</v>
      </c>
      <c r="F21" s="8" t="s">
        <v>72</v>
      </c>
      <c r="G21" s="13">
        <f t="shared" si="0"/>
        <v>1</v>
      </c>
      <c r="J21" s="21" t="str" cm="1">
        <f t="array" ref="J21">INDEX($A$4:$G$639, SMALL(IF(G$4:G$639=1, MATCH(ROW($A$4:$G$639), ROW($A$4:$G$639)), 636), ROWS($C$1:$C18)), COLUMNS(A$1:$A18))</f>
        <v>Amphibians</v>
      </c>
      <c r="K21" s="22" t="str" cm="1">
        <f t="array" ref="K21">INDEX($A$4:$G$639, SMALL(IF(G$4:G$639=1, MATCH(ROW($A$4:$G$639), ROW($A$4:$G$639)), 636), ROWS($C$1:$C18)), COLUMNS(A$1:$B18))</f>
        <v>Eleutherodactylus schmidti</v>
      </c>
      <c r="L21" s="22" t="str" cm="1">
        <f t="array" ref="L21">INDEX($A$4:$G$639, SMALL(IF(G$4:G$639=1, MATCH(ROW($A$4:$G$639), ROW($A$4:$G$639)), 636), ROWS($C$1:$C18)), COLUMNS(A$1:$C18))</f>
        <v>Schmidt's Robber Frog</v>
      </c>
      <c r="M21" s="22" cm="1">
        <f t="array" ref="M21">INDEX($A$4:$G$639, SMALL(IF(G$4:G$639=1, MATCH(ROW($A$4:$G$639), ROW($A$4:$G$639)), 636), ROWS($C$1:$C18)), COLUMNS(A$1:$E18))</f>
        <v>18</v>
      </c>
      <c r="S21" s="13" t="s">
        <v>90</v>
      </c>
    </row>
    <row r="22" spans="1:19" x14ac:dyDescent="0.3">
      <c r="A22" s="2" t="s">
        <v>1</v>
      </c>
      <c r="B22" s="4" t="s">
        <v>73</v>
      </c>
      <c r="C22" s="4" t="s">
        <v>74</v>
      </c>
      <c r="D22" s="4" t="s">
        <v>40</v>
      </c>
      <c r="E22" s="2">
        <v>19</v>
      </c>
      <c r="F22" s="8" t="s">
        <v>75</v>
      </c>
      <c r="G22" s="13">
        <f t="shared" si="0"/>
        <v>1</v>
      </c>
      <c r="J22" s="21" t="str" cm="1">
        <f t="array" ref="J22">INDEX($A$4:$G$639, SMALL(IF(G$4:G$639=1, MATCH(ROW($A$4:$G$639), ROW($A$4:$G$639)), 636), ROWS($C$1:$C19)), COLUMNS(A$1:$A19))</f>
        <v>Amphibians</v>
      </c>
      <c r="K22" s="22" t="str" cm="1">
        <f t="array" ref="K22">INDEX($A$4:$G$639, SMALL(IF(G$4:G$639=1, MATCH(ROW($A$4:$G$639), ROW($A$4:$G$639)), 636), ROWS($C$1:$C19)), COLUMNS(A$1:$B19))</f>
        <v>Chiropterotriton lavae</v>
      </c>
      <c r="L22" s="22" t="str" cm="1">
        <f t="array" ref="L22">INDEX($A$4:$G$639, SMALL(IF(G$4:G$639=1, MATCH(ROW($A$4:$G$639), ROW($A$4:$G$639)), 636), ROWS($C$1:$C19)), COLUMNS(A$1:$C19))</f>
        <v>Pigmy Splayfoot Salamander</v>
      </c>
      <c r="M22" s="22" cm="1">
        <f t="array" ref="M22">INDEX($A$4:$G$639, SMALL(IF(G$4:G$639=1, MATCH(ROW($A$4:$G$639), ROW($A$4:$G$639)), 636), ROWS($C$1:$C19)), COLUMNS(A$1:$E19))</f>
        <v>19</v>
      </c>
      <c r="S22" s="13" t="s">
        <v>1971</v>
      </c>
    </row>
    <row r="23" spans="1:19" x14ac:dyDescent="0.3">
      <c r="A23" s="2" t="s">
        <v>1</v>
      </c>
      <c r="B23" s="4" t="s">
        <v>76</v>
      </c>
      <c r="C23" s="4" t="s">
        <v>77</v>
      </c>
      <c r="D23" s="4" t="s">
        <v>40</v>
      </c>
      <c r="E23" s="2">
        <v>20</v>
      </c>
      <c r="F23" s="8" t="s">
        <v>78</v>
      </c>
      <c r="G23" s="13">
        <f t="shared" si="0"/>
        <v>1</v>
      </c>
      <c r="J23" s="21" t="str" cm="1">
        <f t="array" ref="J23">INDEX($A$4:$G$639, SMALL(IF(G$4:G$639=1, MATCH(ROW($A$4:$G$639), ROW($A$4:$G$639)), 636), ROWS($C$1:$C20)), COLUMNS(A$1:$A20))</f>
        <v>Amphibians</v>
      </c>
      <c r="K23" s="22" t="str" cm="1">
        <f t="array" ref="K23">INDEX($A$4:$G$639, SMALL(IF(G$4:G$639=1, MATCH(ROW($A$4:$G$639), ROW($A$4:$G$639)), 636), ROWS($C$1:$C20)), COLUMNS(A$1:$B20))</f>
        <v>Chiropterotriton terrestris</v>
      </c>
      <c r="L23" s="22" t="str" cm="1">
        <f t="array" ref="L23">INDEX($A$4:$G$639, SMALL(IF(G$4:G$639=1, MATCH(ROW($A$4:$G$639), ROW($A$4:$G$639)), 636), ROWS($C$1:$C20)), COLUMNS(A$1:$C20))</f>
        <v>Terrestrial Splayfoot Salamander</v>
      </c>
      <c r="M23" s="22" cm="1">
        <f t="array" ref="M23">INDEX($A$4:$G$639, SMALL(IF(G$4:G$639=1, MATCH(ROW($A$4:$G$639), ROW($A$4:$G$639)), 636), ROWS($C$1:$C20)), COLUMNS(A$1:$E20))</f>
        <v>20</v>
      </c>
      <c r="S23" s="13" t="s">
        <v>438</v>
      </c>
    </row>
    <row r="24" spans="1:19" x14ac:dyDescent="0.3">
      <c r="A24" s="2" t="s">
        <v>1</v>
      </c>
      <c r="B24" s="4" t="s">
        <v>79</v>
      </c>
      <c r="C24" s="4" t="s">
        <v>80</v>
      </c>
      <c r="D24" s="4" t="s">
        <v>25</v>
      </c>
      <c r="E24" s="2">
        <v>21</v>
      </c>
      <c r="F24" s="5" t="s">
        <v>81</v>
      </c>
      <c r="G24" s="13">
        <f t="shared" si="0"/>
        <v>1</v>
      </c>
      <c r="J24" s="21" t="str" cm="1">
        <f t="array" ref="J24">INDEX($A$4:$G$639, SMALL(IF(G$4:G$639=1, MATCH(ROW($A$4:$G$639), ROW($A$4:$G$639)), 636), ROWS($C$1:$C21)), COLUMNS(A$1:$A21))</f>
        <v>Amphibians</v>
      </c>
      <c r="K24" s="22" t="str" cm="1">
        <f t="array" ref="K24">INDEX($A$4:$G$639, SMALL(IF(G$4:G$639=1, MATCH(ROW($A$4:$G$639), ROW($A$4:$G$639)), 636), ROWS($C$1:$C21)), COLUMNS(A$1:$B21))</f>
        <v>Allobates ranoides</v>
      </c>
      <c r="L24" s="22" t="str" cm="1">
        <f t="array" ref="L24">INDEX($A$4:$G$639, SMALL(IF(G$4:G$639=1, MATCH(ROW($A$4:$G$639), ROW($A$4:$G$639)), 636), ROWS($C$1:$C21)), COLUMNS(A$1:$C21))</f>
        <v xml:space="preserve">Llanos Rocket Frog </v>
      </c>
      <c r="M24" s="22" cm="1">
        <f t="array" ref="M24">INDEX($A$4:$G$639, SMALL(IF(G$4:G$639=1, MATCH(ROW($A$4:$G$639), ROW($A$4:$G$639)), 636), ROWS($C$1:$C21)), COLUMNS(A$1:$E21))</f>
        <v>21</v>
      </c>
      <c r="S24" s="13" t="s">
        <v>1972</v>
      </c>
    </row>
    <row r="25" spans="1:19" x14ac:dyDescent="0.3">
      <c r="A25" s="2" t="s">
        <v>1</v>
      </c>
      <c r="B25" s="4" t="s">
        <v>82</v>
      </c>
      <c r="C25" s="4" t="s">
        <v>83</v>
      </c>
      <c r="D25" s="4" t="s">
        <v>84</v>
      </c>
      <c r="E25" s="2">
        <v>22</v>
      </c>
      <c r="F25" s="5" t="s">
        <v>85</v>
      </c>
      <c r="G25" s="13">
        <f t="shared" si="0"/>
        <v>1</v>
      </c>
      <c r="J25" s="21" t="str" cm="1">
        <f t="array" ref="J25">INDEX($A$4:$G$639, SMALL(IF(G$4:G$639=1, MATCH(ROW($A$4:$G$639), ROW($A$4:$G$639)), 636), ROWS($C$1:$C22)), COLUMNS(A$1:$A22))</f>
        <v>Amphibians</v>
      </c>
      <c r="K25" s="22" t="str" cm="1">
        <f t="array" ref="K25">INDEX($A$4:$G$639, SMALL(IF(G$4:G$639=1, MATCH(ROW($A$4:$G$639), ROW($A$4:$G$639)), 636), ROWS($C$1:$C22)), COLUMNS(A$1:$B22))</f>
        <v>Craugastor emcelae</v>
      </c>
      <c r="L25" s="22" t="str" cm="1">
        <f t="array" ref="L25">INDEX($A$4:$G$639, SMALL(IF(G$4:G$639=1, MATCH(ROW($A$4:$G$639), ROW($A$4:$G$639)), 636), ROWS($C$1:$C22)), COLUMNS(A$1:$C22))</f>
        <v>Rio Claro Robber Frog</v>
      </c>
      <c r="M25" s="22" cm="1">
        <f t="array" ref="M25">INDEX($A$4:$G$639, SMALL(IF(G$4:G$639=1, MATCH(ROW($A$4:$G$639), ROW($A$4:$G$639)), 636), ROWS($C$1:$C22)), COLUMNS(A$1:$E22))</f>
        <v>22</v>
      </c>
      <c r="S25" s="13" t="s">
        <v>1973</v>
      </c>
    </row>
    <row r="26" spans="1:19" x14ac:dyDescent="0.3">
      <c r="A26" s="2" t="s">
        <v>1</v>
      </c>
      <c r="B26" s="4" t="s">
        <v>86</v>
      </c>
      <c r="C26" s="4" t="s">
        <v>20</v>
      </c>
      <c r="D26" s="4" t="s">
        <v>17</v>
      </c>
      <c r="E26" s="2">
        <v>23</v>
      </c>
      <c r="F26" s="5" t="s">
        <v>87</v>
      </c>
      <c r="G26" s="13">
        <f t="shared" si="0"/>
        <v>1</v>
      </c>
      <c r="J26" s="21" t="str" cm="1">
        <f t="array" ref="J26">INDEX($A$4:$G$639, SMALL(IF(G$4:G$639=1, MATCH(ROW($A$4:$G$639), ROW($A$4:$G$639)), 636), ROWS($C$1:$C23)), COLUMNS(A$1:$A23))</f>
        <v>Amphibians</v>
      </c>
      <c r="K26" s="22" t="str" cm="1">
        <f t="array" ref="K26">INDEX($A$4:$G$639, SMALL(IF(G$4:G$639=1, MATCH(ROW($A$4:$G$639), ROW($A$4:$G$639)), 636), ROWS($C$1:$C23)), COLUMNS(A$1:$B23))</f>
        <v>Craugastor trachydermus</v>
      </c>
      <c r="L26" s="22" t="str" cm="1">
        <f t="array" ref="L26">INDEX($A$4:$G$639, SMALL(IF(G$4:G$639=1, MATCH(ROW($A$4:$G$639), ROW($A$4:$G$639)), 636), ROWS($C$1:$C23)), COLUMNS(A$1:$C23))</f>
        <v>NA</v>
      </c>
      <c r="M26" s="22" cm="1">
        <f t="array" ref="M26">INDEX($A$4:$G$639, SMALL(IF(G$4:G$639=1, MATCH(ROW($A$4:$G$639), ROW($A$4:$G$639)), 636), ROWS($C$1:$C23)), COLUMNS(A$1:$E23))</f>
        <v>23</v>
      </c>
      <c r="S26" s="13" t="s">
        <v>1974</v>
      </c>
    </row>
    <row r="27" spans="1:19" x14ac:dyDescent="0.3">
      <c r="A27" s="2" t="s">
        <v>1</v>
      </c>
      <c r="B27" s="4" t="s">
        <v>88</v>
      </c>
      <c r="C27" s="4" t="s">
        <v>89</v>
      </c>
      <c r="D27" s="4" t="s">
        <v>90</v>
      </c>
      <c r="E27" s="2">
        <v>24</v>
      </c>
      <c r="F27" s="5" t="s">
        <v>91</v>
      </c>
      <c r="G27" s="13">
        <f t="shared" si="0"/>
        <v>1</v>
      </c>
      <c r="J27" s="21" t="str" cm="1">
        <f t="array" ref="J27">INDEX($A$4:$G$639, SMALL(IF(G$4:G$639=1, MATCH(ROW($A$4:$G$639), ROW($A$4:$G$639)), 636), ROWS($C$1:$C24)), COLUMNS(A$1:$A24))</f>
        <v>Amphibians</v>
      </c>
      <c r="K27" s="22" t="str" cm="1">
        <f t="array" ref="K27">INDEX($A$4:$G$639, SMALL(IF(G$4:G$639=1, MATCH(ROW($A$4:$G$639), ROW($A$4:$G$639)), 636), ROWS($C$1:$C24)), COLUMNS(A$1:$B24))</f>
        <v>Hyloxalus anthracinus</v>
      </c>
      <c r="L27" s="22" t="str" cm="1">
        <f t="array" ref="L27">INDEX($A$4:$G$639, SMALL(IF(G$4:G$639=1, MATCH(ROW($A$4:$G$639), ROW($A$4:$G$639)), 636), ROWS($C$1:$C24)), COLUMNS(A$1:$C24))</f>
        <v>South American Rocket Frog</v>
      </c>
      <c r="M27" s="22" cm="1">
        <f t="array" ref="M27">INDEX($A$4:$G$639, SMALL(IF(G$4:G$639=1, MATCH(ROW($A$4:$G$639), ROW($A$4:$G$639)), 636), ROWS($C$1:$C24)), COLUMNS(A$1:$E24))</f>
        <v>24</v>
      </c>
      <c r="S27" s="13" t="s">
        <v>614</v>
      </c>
    </row>
    <row r="28" spans="1:19" x14ac:dyDescent="0.3">
      <c r="A28" s="2" t="s">
        <v>1</v>
      </c>
      <c r="B28" s="4" t="s">
        <v>92</v>
      </c>
      <c r="C28" s="4" t="s">
        <v>20</v>
      </c>
      <c r="D28" s="4" t="s">
        <v>93</v>
      </c>
      <c r="E28" s="2">
        <v>25</v>
      </c>
      <c r="F28" s="8" t="s">
        <v>94</v>
      </c>
      <c r="G28" s="13">
        <f t="shared" si="0"/>
        <v>1</v>
      </c>
      <c r="J28" s="21" t="str" cm="1">
        <f t="array" ref="J28">INDEX($A$4:$G$639, SMALL(IF(G$4:G$639=1, MATCH(ROW($A$4:$G$639), ROW($A$4:$G$639)), 636), ROWS($C$1:$C25)), COLUMNS(A$1:$A25))</f>
        <v>Amphibians</v>
      </c>
      <c r="K28" s="22" t="str" cm="1">
        <f t="array" ref="K28">INDEX($A$4:$G$639, SMALL(IF(G$4:G$639=1, MATCH(ROW($A$4:$G$639), ROW($A$4:$G$639)), 636), ROWS($C$1:$C25)), COLUMNS(A$1:$B25))</f>
        <v>Eleutherodactylus albipes</v>
      </c>
      <c r="L28" s="22" t="str" cm="1">
        <f t="array" ref="L28">INDEX($A$4:$G$639, SMALL(IF(G$4:G$639=1, MATCH(ROW($A$4:$G$639), ROW($A$4:$G$639)), 636), ROWS($C$1:$C25)), COLUMNS(A$1:$C25))</f>
        <v>NA</v>
      </c>
      <c r="M28" s="22" cm="1">
        <f t="array" ref="M28">INDEX($A$4:$G$639, SMALL(IF(G$4:G$639=1, MATCH(ROW($A$4:$G$639), ROW($A$4:$G$639)), 636), ROWS($C$1:$C25)), COLUMNS(A$1:$E25))</f>
        <v>25</v>
      </c>
      <c r="S28" s="13" t="s">
        <v>1723</v>
      </c>
    </row>
    <row r="29" spans="1:19" x14ac:dyDescent="0.3">
      <c r="A29" s="2" t="s">
        <v>1</v>
      </c>
      <c r="B29" s="4" t="s">
        <v>95</v>
      </c>
      <c r="C29" s="4" t="s">
        <v>96</v>
      </c>
      <c r="D29" s="4" t="s">
        <v>53</v>
      </c>
      <c r="E29" s="2">
        <v>26</v>
      </c>
      <c r="F29" s="8" t="s">
        <v>97</v>
      </c>
      <c r="G29" s="13">
        <f t="shared" si="0"/>
        <v>1</v>
      </c>
      <c r="J29" s="21" t="str" cm="1">
        <f t="array" ref="J29">INDEX($A$4:$G$639, SMALL(IF(G$4:G$639=1, MATCH(ROW($A$4:$G$639), ROW($A$4:$G$639)), 636), ROWS($C$1:$C26)), COLUMNS(A$1:$A26))</f>
        <v>Amphibians</v>
      </c>
      <c r="K29" s="22" t="str" cm="1">
        <f t="array" ref="K29">INDEX($A$4:$G$639, SMALL(IF(G$4:G$639=1, MATCH(ROW($A$4:$G$639), ROW($A$4:$G$639)), 636), ROWS($C$1:$C26)), COLUMNS(A$1:$B26))</f>
        <v>Eleutherodactylus paulsoni</v>
      </c>
      <c r="L29" s="22" t="str" cm="1">
        <f t="array" ref="L29">INDEX($A$4:$G$639, SMALL(IF(G$4:G$639=1, MATCH(ROW($A$4:$G$639), ROW($A$4:$G$639)), 636), ROWS($C$1:$C26)), COLUMNS(A$1:$C26))</f>
        <v>Paulson's Robber Frog</v>
      </c>
      <c r="M29" s="22" cm="1">
        <f t="array" ref="M29">INDEX($A$4:$G$639, SMALL(IF(G$4:G$639=1, MATCH(ROW($A$4:$G$639), ROW($A$4:$G$639)), 636), ROWS($C$1:$C26)), COLUMNS(A$1:$E26))</f>
        <v>26</v>
      </c>
      <c r="S29" s="13" t="s">
        <v>17</v>
      </c>
    </row>
    <row r="30" spans="1:19" x14ac:dyDescent="0.3">
      <c r="A30" s="2" t="s">
        <v>1</v>
      </c>
      <c r="B30" s="4" t="s">
        <v>98</v>
      </c>
      <c r="C30" s="4" t="s">
        <v>99</v>
      </c>
      <c r="D30" s="4" t="s">
        <v>40</v>
      </c>
      <c r="E30" s="2">
        <v>27</v>
      </c>
      <c r="F30" s="5" t="s">
        <v>100</v>
      </c>
      <c r="G30" s="13">
        <f t="shared" si="0"/>
        <v>1</v>
      </c>
      <c r="J30" s="21" t="str" cm="1">
        <f t="array" ref="J30">INDEX($A$4:$G$639, SMALL(IF(G$4:G$639=1, MATCH(ROW($A$4:$G$639), ROW($A$4:$G$639)), 636), ROWS($C$1:$C27)), COLUMNS(A$1:$A27))</f>
        <v>Amphibians</v>
      </c>
      <c r="K30" s="22" t="str" cm="1">
        <f t="array" ref="K30">INDEX($A$4:$G$639, SMALL(IF(G$4:G$639=1, MATCH(ROW($A$4:$G$639), ROW($A$4:$G$639)), 636), ROWS($C$1:$C27)), COLUMNS(A$1:$B27))</f>
        <v>Pseudoeurycea orchileucos</v>
      </c>
      <c r="L30" s="22" t="str" cm="1">
        <f t="array" ref="L30">INDEX($A$4:$G$639, SMALL(IF(G$4:G$639=1, MATCH(ROW($A$4:$G$639), ROW($A$4:$G$639)), 636), ROWS($C$1:$C27)), COLUMNS(A$1:$C27))</f>
        <v>Sierra de Juárez Worm Salamander</v>
      </c>
      <c r="M30" s="22" cm="1">
        <f t="array" ref="M30">INDEX($A$4:$G$639, SMALL(IF(G$4:G$639=1, MATCH(ROW($A$4:$G$639), ROW($A$4:$G$639)), 636), ROWS($C$1:$C27)), COLUMNS(A$1:$E27))</f>
        <v>27</v>
      </c>
      <c r="S30" s="13" t="s">
        <v>115</v>
      </c>
    </row>
    <row r="31" spans="1:19" x14ac:dyDescent="0.3">
      <c r="A31" s="2" t="s">
        <v>1</v>
      </c>
      <c r="B31" s="4" t="s">
        <v>101</v>
      </c>
      <c r="C31" s="4" t="s">
        <v>102</v>
      </c>
      <c r="D31" s="4" t="s">
        <v>25</v>
      </c>
      <c r="E31" s="2">
        <v>28</v>
      </c>
      <c r="F31" s="5" t="s">
        <v>103</v>
      </c>
      <c r="G31" s="13">
        <f t="shared" si="0"/>
        <v>1</v>
      </c>
      <c r="J31" s="21" t="str" cm="1">
        <f t="array" ref="J31">INDEX($A$4:$G$639, SMALL(IF(G$4:G$639=1, MATCH(ROW($A$4:$G$639), ROW($A$4:$G$639)), 636), ROWS($C$1:$C28)), COLUMNS(A$1:$A28))</f>
        <v>Amphibians</v>
      </c>
      <c r="K31" s="22" t="str" cm="1">
        <f t="array" ref="K31">INDEX($A$4:$G$639, SMALL(IF(G$4:G$639=1, MATCH(ROW($A$4:$G$639), ROW($A$4:$G$639)), 636), ROWS($C$1:$C28)), COLUMNS(A$1:$B28))</f>
        <v>Geobatrachus walkeri</v>
      </c>
      <c r="L31" s="22" t="str" cm="1">
        <f t="array" ref="L31">INDEX($A$4:$G$639, SMALL(IF(G$4:G$639=1, MATCH(ROW($A$4:$G$639), ROW($A$4:$G$639)), 636), ROWS($C$1:$C28)), COLUMNS(A$1:$C28))</f>
        <v>Walker's Sierra Frog</v>
      </c>
      <c r="M31" s="22" cm="1">
        <f t="array" ref="M31">INDEX($A$4:$G$639, SMALL(IF(G$4:G$639=1, MATCH(ROW($A$4:$G$639), ROW($A$4:$G$639)), 636), ROWS($C$1:$C28)), COLUMNS(A$1:$E28))</f>
        <v>28</v>
      </c>
      <c r="S31" s="13" t="s">
        <v>53</v>
      </c>
    </row>
    <row r="32" spans="1:19" x14ac:dyDescent="0.3">
      <c r="A32" s="2" t="s">
        <v>1</v>
      </c>
      <c r="B32" s="4" t="s">
        <v>104</v>
      </c>
      <c r="C32" s="4" t="s">
        <v>20</v>
      </c>
      <c r="D32" s="4" t="s">
        <v>64</v>
      </c>
      <c r="E32" s="2">
        <v>29</v>
      </c>
      <c r="F32" s="5" t="s">
        <v>105</v>
      </c>
      <c r="G32" s="13">
        <f t="shared" si="0"/>
        <v>1</v>
      </c>
      <c r="J32" s="21" t="str" cm="1">
        <f t="array" ref="J32">INDEX($A$4:$G$639, SMALL(IF(G$4:G$639=1, MATCH(ROW($A$4:$G$639), ROW($A$4:$G$639)), 636), ROWS($C$1:$C29)), COLUMNS(A$1:$A29))</f>
        <v>Amphibians</v>
      </c>
      <c r="K32" s="22" t="str" cm="1">
        <f t="array" ref="K32">INDEX($A$4:$G$639, SMALL(IF(G$4:G$639=1, MATCH(ROW($A$4:$G$639), ROW($A$4:$G$639)), 636), ROWS($C$1:$C29)), COLUMNS(A$1:$B29))</f>
        <v>Dendrotriton sanctibarbarus</v>
      </c>
      <c r="L32" s="22" t="str" cm="1">
        <f t="array" ref="L32">INDEX($A$4:$G$639, SMALL(IF(G$4:G$639=1, MATCH(ROW($A$4:$G$639), ROW($A$4:$G$639)), 636), ROWS($C$1:$C29)), COLUMNS(A$1:$C29))</f>
        <v>NA</v>
      </c>
      <c r="M32" s="22" cm="1">
        <f t="array" ref="M32">INDEX($A$4:$G$639, SMALL(IF(G$4:G$639=1, MATCH(ROW($A$4:$G$639), ROW($A$4:$G$639)), 636), ROWS($C$1:$C29)), COLUMNS(A$1:$E29))</f>
        <v>29</v>
      </c>
      <c r="S32" s="13" t="s">
        <v>64</v>
      </c>
    </row>
    <row r="33" spans="1:19" x14ac:dyDescent="0.3">
      <c r="A33" s="2" t="s">
        <v>1</v>
      </c>
      <c r="B33" s="4" t="s">
        <v>106</v>
      </c>
      <c r="C33" s="4" t="s">
        <v>20</v>
      </c>
      <c r="D33" s="4" t="s">
        <v>93</v>
      </c>
      <c r="E33" s="2">
        <v>30</v>
      </c>
      <c r="F33" s="5" t="s">
        <v>107</v>
      </c>
      <c r="G33" s="13">
        <f t="shared" si="0"/>
        <v>1</v>
      </c>
      <c r="J33" s="21" t="str" cm="1">
        <f t="array" ref="J33">INDEX($A$4:$G$639, SMALL(IF(G$4:G$639=1, MATCH(ROW($A$4:$G$639), ROW($A$4:$G$639)), 636), ROWS($C$1:$C30)), COLUMNS(A$1:$A30))</f>
        <v>Amphibians</v>
      </c>
      <c r="K33" s="22" t="str" cm="1">
        <f t="array" ref="K33">INDEX($A$4:$G$639, SMALL(IF(G$4:G$639=1, MATCH(ROW($A$4:$G$639), ROW($A$4:$G$639)), 636), ROWS($C$1:$C30)), COLUMNS(A$1:$B30))</f>
        <v>Eleutherodactylus greyi</v>
      </c>
      <c r="L33" s="22" t="str" cm="1">
        <f t="array" ref="L33">INDEX($A$4:$G$639, SMALL(IF(G$4:G$639=1, MATCH(ROW($A$4:$G$639), ROW($A$4:$G$639)), 636), ROWS($C$1:$C30)), COLUMNS(A$1:$C30))</f>
        <v>NA</v>
      </c>
      <c r="M33" s="22" cm="1">
        <f t="array" ref="M33">INDEX($A$4:$G$639, SMALL(IF(G$4:G$639=1, MATCH(ROW($A$4:$G$639), ROW($A$4:$G$639)), 636), ROWS($C$1:$C30)), COLUMNS(A$1:$E30))</f>
        <v>30</v>
      </c>
      <c r="S33" s="13" t="s">
        <v>660</v>
      </c>
    </row>
    <row r="34" spans="1:19" x14ac:dyDescent="0.3">
      <c r="A34" s="2" t="s">
        <v>1</v>
      </c>
      <c r="B34" s="4" t="s">
        <v>108</v>
      </c>
      <c r="C34" s="4" t="s">
        <v>20</v>
      </c>
      <c r="D34" s="4" t="s">
        <v>84</v>
      </c>
      <c r="E34" s="2">
        <v>31</v>
      </c>
      <c r="F34" s="5" t="s">
        <v>109</v>
      </c>
      <c r="G34" s="13">
        <f t="shared" si="0"/>
        <v>1</v>
      </c>
      <c r="J34" s="21" t="str" cm="1">
        <f t="array" ref="J34">INDEX($A$4:$G$639, SMALL(IF(G$4:G$639=1, MATCH(ROW($A$4:$G$639), ROW($A$4:$G$639)), 636), ROWS($C$1:$C31)), COLUMNS(A$1:$A31))</f>
        <v>Amphibians</v>
      </c>
      <c r="K34" s="22" t="str" cm="1">
        <f t="array" ref="K34">INDEX($A$4:$G$639, SMALL(IF(G$4:G$639=1, MATCH(ROW($A$4:$G$639), ROW($A$4:$G$639)), 636), ROWS($C$1:$C31)), COLUMNS(A$1:$B31))</f>
        <v>Craugastor tabasarae</v>
      </c>
      <c r="L34" s="22" t="str" cm="1">
        <f t="array" ref="L34">INDEX($A$4:$G$639, SMALL(IF(G$4:G$639=1, MATCH(ROW($A$4:$G$639), ROW($A$4:$G$639)), 636), ROWS($C$1:$C31)), COLUMNS(A$1:$C31))</f>
        <v>NA</v>
      </c>
      <c r="M34" s="22" cm="1">
        <f t="array" ref="M34">INDEX($A$4:$G$639, SMALL(IF(G$4:G$639=1, MATCH(ROW($A$4:$G$639), ROW($A$4:$G$639)), 636), ROWS($C$1:$C31)), COLUMNS(A$1:$E31))</f>
        <v>31</v>
      </c>
      <c r="S34" s="13" t="s">
        <v>1975</v>
      </c>
    </row>
    <row r="35" spans="1:19" x14ac:dyDescent="0.3">
      <c r="A35" s="2" t="s">
        <v>1</v>
      </c>
      <c r="B35" s="4" t="s">
        <v>110</v>
      </c>
      <c r="C35" s="4" t="s">
        <v>111</v>
      </c>
      <c r="D35" s="4" t="s">
        <v>71</v>
      </c>
      <c r="E35" s="2">
        <v>32</v>
      </c>
      <c r="F35" s="5" t="s">
        <v>112</v>
      </c>
      <c r="G35" s="13">
        <f t="shared" si="0"/>
        <v>1</v>
      </c>
      <c r="J35" s="21" t="str" cm="1">
        <f t="array" ref="J35">INDEX($A$4:$G$639, SMALL(IF(G$4:G$639=1, MATCH(ROW($A$4:$G$639), ROW($A$4:$G$639)), 636), ROWS($C$1:$C32)), COLUMNS(A$1:$A32))</f>
        <v>Amphibians</v>
      </c>
      <c r="K35" s="22" t="str" cm="1">
        <f t="array" ref="K35">INDEX($A$4:$G$639, SMALL(IF(G$4:G$639=1, MATCH(ROW($A$4:$G$639), ROW($A$4:$G$639)), 636), ROWS($C$1:$C32)), COLUMNS(A$1:$B32))</f>
        <v>Eleutherodactylus jugans</v>
      </c>
      <c r="L35" s="22" t="str" cm="1">
        <f t="array" ref="L35">INDEX($A$4:$G$639, SMALL(IF(G$4:G$639=1, MATCH(ROW($A$4:$G$639), ROW($A$4:$G$639)), 636), ROWS($C$1:$C32)), COLUMNS(A$1:$C32))</f>
        <v>La Selle Dusky Frog</v>
      </c>
      <c r="M35" s="22" cm="1">
        <f t="array" ref="M35">INDEX($A$4:$G$639, SMALL(IF(G$4:G$639=1, MATCH(ROW($A$4:$G$639), ROW($A$4:$G$639)), 636), ROWS($C$1:$C32)), COLUMNS(A$1:$E32))</f>
        <v>32</v>
      </c>
      <c r="S35" s="13" t="s">
        <v>1976</v>
      </c>
    </row>
    <row r="36" spans="1:19" x14ac:dyDescent="0.3">
      <c r="A36" s="2" t="s">
        <v>1</v>
      </c>
      <c r="B36" s="4" t="s">
        <v>113</v>
      </c>
      <c r="C36" s="4" t="s">
        <v>114</v>
      </c>
      <c r="D36" s="4" t="s">
        <v>115</v>
      </c>
      <c r="E36" s="2">
        <v>33</v>
      </c>
      <c r="F36" s="5" t="s">
        <v>116</v>
      </c>
      <c r="G36" s="13">
        <f t="shared" si="0"/>
        <v>1</v>
      </c>
      <c r="J36" s="21" t="str" cm="1">
        <f t="array" ref="J36">INDEX($A$4:$G$639, SMALL(IF(G$4:G$639=1, MATCH(ROW($A$4:$G$639), ROW($A$4:$G$639)), 636), ROWS($C$1:$C33)), COLUMNS(A$1:$A33))</f>
        <v>Amphibians</v>
      </c>
      <c r="K36" s="22" t="str" cm="1">
        <f t="array" ref="K36">INDEX($A$4:$G$639, SMALL(IF(G$4:G$639=1, MATCH(ROW($A$4:$G$639), ROW($A$4:$G$639)), 636), ROWS($C$1:$C33)), COLUMNS(A$1:$B33))</f>
        <v>Rhinatrema shiv</v>
      </c>
      <c r="L36" s="22" t="str" cm="1">
        <f t="array" ref="L36">INDEX($A$4:$G$639, SMALL(IF(G$4:G$639=1, MATCH(ROW($A$4:$G$639), ROW($A$4:$G$639)), 636), ROWS($C$1:$C33)), COLUMNS(A$1:$C33))</f>
        <v>Two-lined Caecilian</v>
      </c>
      <c r="M36" s="22" cm="1">
        <f t="array" ref="M36">INDEX($A$4:$G$639, SMALL(IF(G$4:G$639=1, MATCH(ROW($A$4:$G$639), ROW($A$4:$G$639)), 636), ROWS($C$1:$C33)), COLUMNS(A$1:$E33))</f>
        <v>33</v>
      </c>
      <c r="S36" s="13" t="s">
        <v>447</v>
      </c>
    </row>
    <row r="37" spans="1:19" x14ac:dyDescent="0.3">
      <c r="A37" s="2" t="s">
        <v>1</v>
      </c>
      <c r="B37" s="4" t="s">
        <v>117</v>
      </c>
      <c r="C37" s="4" t="s">
        <v>118</v>
      </c>
      <c r="D37" s="4" t="s">
        <v>93</v>
      </c>
      <c r="E37" s="2">
        <v>34</v>
      </c>
      <c r="F37" s="5" t="s">
        <v>119</v>
      </c>
      <c r="G37" s="13">
        <f t="shared" si="0"/>
        <v>1</v>
      </c>
      <c r="J37" s="21" t="str" cm="1">
        <f t="array" ref="J37">INDEX($A$4:$G$639, SMALL(IF(G$4:G$639=1, MATCH(ROW($A$4:$G$639), ROW($A$4:$G$639)), 636), ROWS($C$1:$C34)), COLUMNS(A$1:$A34))</f>
        <v>Amphibians</v>
      </c>
      <c r="K37" s="22" t="str" cm="1">
        <f t="array" ref="K37">INDEX($A$4:$G$639, SMALL(IF(G$4:G$639=1, MATCH(ROW($A$4:$G$639), ROW($A$4:$G$639)), 636), ROWS($C$1:$C34)), COLUMNS(A$1:$B34))</f>
        <v>Eleutherodactylus bartonsmithi</v>
      </c>
      <c r="L37" s="22" t="str" cm="1">
        <f t="array" ref="L37">INDEX($A$4:$G$639, SMALL(IF(G$4:G$639=1, MATCH(ROW($A$4:$G$639), ROW($A$4:$G$639)), 636), ROWS($C$1:$C34)), COLUMNS(A$1:$C34))</f>
        <v>Barton's Robber Frog</v>
      </c>
      <c r="M37" s="22" cm="1">
        <f t="array" ref="M37">INDEX($A$4:$G$639, SMALL(IF(G$4:G$639=1, MATCH(ROW($A$4:$G$639), ROW($A$4:$G$639)), 636), ROWS($C$1:$C34)), COLUMNS(A$1:$E34))</f>
        <v>34</v>
      </c>
      <c r="S37" s="13" t="s">
        <v>40</v>
      </c>
    </row>
    <row r="38" spans="1:19" x14ac:dyDescent="0.3">
      <c r="A38" s="2" t="s">
        <v>1</v>
      </c>
      <c r="B38" s="4" t="s">
        <v>120</v>
      </c>
      <c r="C38" s="4" t="s">
        <v>121</v>
      </c>
      <c r="D38" s="4" t="s">
        <v>93</v>
      </c>
      <c r="E38" s="2">
        <v>35</v>
      </c>
      <c r="F38" s="8" t="s">
        <v>122</v>
      </c>
      <c r="G38" s="13">
        <f t="shared" si="0"/>
        <v>1</v>
      </c>
      <c r="J38" s="21" t="str" cm="1">
        <f t="array" ref="J38">INDEX($A$4:$G$639, SMALL(IF(G$4:G$639=1, MATCH(ROW($A$4:$G$639), ROW($A$4:$G$639)), 636), ROWS($C$1:$C35)), COLUMNS(A$1:$A35))</f>
        <v>Amphibians</v>
      </c>
      <c r="K38" s="22" t="str" cm="1">
        <f t="array" ref="K38">INDEX($A$4:$G$639, SMALL(IF(G$4:G$639=1, MATCH(ROW($A$4:$G$639), ROW($A$4:$G$639)), 636), ROWS($C$1:$C35)), COLUMNS(A$1:$B35))</f>
        <v>Eleutherodactylus symingtoni</v>
      </c>
      <c r="L38" s="22" t="str" cm="1">
        <f t="array" ref="L38">INDEX($A$4:$G$639, SMALL(IF(G$4:G$639=1, MATCH(ROW($A$4:$G$639), ROW($A$4:$G$639)), 636), ROWS($C$1:$C35)), COLUMNS(A$1:$C35))</f>
        <v>Symington's Robber Frog</v>
      </c>
      <c r="M38" s="22" cm="1">
        <f t="array" ref="M38">INDEX($A$4:$G$639, SMALL(IF(G$4:G$639=1, MATCH(ROW($A$4:$G$639), ROW($A$4:$G$639)), 636), ROWS($C$1:$C35)), COLUMNS(A$1:$E35))</f>
        <v>35</v>
      </c>
      <c r="S38" s="13" t="s">
        <v>1649</v>
      </c>
    </row>
    <row r="39" spans="1:19" x14ac:dyDescent="0.3">
      <c r="A39" s="2" t="s">
        <v>1</v>
      </c>
      <c r="B39" s="4" t="s">
        <v>123</v>
      </c>
      <c r="C39" s="4" t="s">
        <v>124</v>
      </c>
      <c r="D39" s="4" t="s">
        <v>71</v>
      </c>
      <c r="E39" s="2">
        <v>36</v>
      </c>
      <c r="F39" s="5" t="s">
        <v>125</v>
      </c>
      <c r="G39" s="13">
        <f t="shared" si="0"/>
        <v>1</v>
      </c>
      <c r="J39" s="21" t="str" cm="1">
        <f t="array" ref="J39">INDEX($A$4:$G$639, SMALL(IF(G$4:G$639=1, MATCH(ROW($A$4:$G$639), ROW($A$4:$G$639)), 636), ROWS($C$1:$C36)), COLUMNS(A$1:$A36))</f>
        <v>Amphibians</v>
      </c>
      <c r="K39" s="22" t="str" cm="1">
        <f t="array" ref="K39">INDEX($A$4:$G$639, SMALL(IF(G$4:G$639=1, MATCH(ROW($A$4:$G$639), ROW($A$4:$G$639)), 636), ROWS($C$1:$C36)), COLUMNS(A$1:$B36))</f>
        <v>Eleutherodactylus parabates</v>
      </c>
      <c r="L39" s="22" t="str" cm="1">
        <f t="array" ref="L39">INDEX($A$4:$G$639, SMALL(IF(G$4:G$639=1, MATCH(ROW($A$4:$G$639), ROW($A$4:$G$639)), 636), ROWS($C$1:$C36)), COLUMNS(A$1:$C36))</f>
        <v>Independencia Robber Frog</v>
      </c>
      <c r="M39" s="22" cm="1">
        <f t="array" ref="M39">INDEX($A$4:$G$639, SMALL(IF(G$4:G$639=1, MATCH(ROW($A$4:$G$639), ROW($A$4:$G$639)), 636), ROWS($C$1:$C36)), COLUMNS(A$1:$E36))</f>
        <v>36</v>
      </c>
      <c r="S39" s="13" t="s">
        <v>1977</v>
      </c>
    </row>
    <row r="40" spans="1:19" x14ac:dyDescent="0.3">
      <c r="A40" s="2" t="s">
        <v>1</v>
      </c>
      <c r="B40" s="4" t="s">
        <v>126</v>
      </c>
      <c r="C40" s="4" t="s">
        <v>20</v>
      </c>
      <c r="D40" s="4" t="s">
        <v>93</v>
      </c>
      <c r="E40" s="2">
        <v>37</v>
      </c>
      <c r="F40" s="5" t="s">
        <v>127</v>
      </c>
      <c r="G40" s="13">
        <f t="shared" si="0"/>
        <v>1</v>
      </c>
      <c r="J40" s="21" t="str" cm="1">
        <f t="array" ref="J40">INDEX($A$4:$G$639, SMALL(IF(G$4:G$639=1, MATCH(ROW($A$4:$G$639), ROW($A$4:$G$639)), 636), ROWS($C$1:$C37)), COLUMNS(A$1:$A37))</f>
        <v>Amphibians</v>
      </c>
      <c r="K40" s="22" t="str" cm="1">
        <f t="array" ref="K40">INDEX($A$4:$G$639, SMALL(IF(G$4:G$639=1, MATCH(ROW($A$4:$G$639), ROW($A$4:$G$639)), 636), ROWS($C$1:$C37)), COLUMNS(A$1:$B37))</f>
        <v>Eleutherodactylus rivularis</v>
      </c>
      <c r="L40" s="22" t="str" cm="1">
        <f t="array" ref="L40">INDEX($A$4:$G$639, SMALL(IF(G$4:G$639=1, MATCH(ROW($A$4:$G$639), ROW($A$4:$G$639)), 636), ROWS($C$1:$C37)), COLUMNS(A$1:$C37))</f>
        <v>NA</v>
      </c>
      <c r="M40" s="22" cm="1">
        <f t="array" ref="M40">INDEX($A$4:$G$639, SMALL(IF(G$4:G$639=1, MATCH(ROW($A$4:$G$639), ROW($A$4:$G$639)), 636), ROWS($C$1:$C37)), COLUMNS(A$1:$E37))</f>
        <v>37</v>
      </c>
      <c r="S40" s="13" t="s">
        <v>526</v>
      </c>
    </row>
    <row r="41" spans="1:19" x14ac:dyDescent="0.3">
      <c r="A41" s="2" t="s">
        <v>1</v>
      </c>
      <c r="B41" s="4" t="s">
        <v>128</v>
      </c>
      <c r="C41" s="4" t="s">
        <v>129</v>
      </c>
      <c r="D41" s="4" t="s">
        <v>71</v>
      </c>
      <c r="E41" s="2">
        <v>38</v>
      </c>
      <c r="F41" s="5" t="s">
        <v>130</v>
      </c>
      <c r="G41" s="13">
        <f t="shared" si="0"/>
        <v>1</v>
      </c>
      <c r="J41" s="21" t="str" cm="1">
        <f t="array" ref="J41">INDEX($A$4:$G$639, SMALL(IF(G$4:G$639=1, MATCH(ROW($A$4:$G$639), ROW($A$4:$G$639)), 636), ROWS($C$1:$C38)), COLUMNS(A$1:$A38))</f>
        <v>Amphibians</v>
      </c>
      <c r="K41" s="22" t="str" cm="1">
        <f t="array" ref="K41">INDEX($A$4:$G$639, SMALL(IF(G$4:G$639=1, MATCH(ROW($A$4:$G$639), ROW($A$4:$G$639)), 636), ROWS($C$1:$C38)), COLUMNS(A$1:$B38))</f>
        <v>Eleutherodactylus fowleri</v>
      </c>
      <c r="L41" s="22" t="str" cm="1">
        <f t="array" ref="L41">INDEX($A$4:$G$639, SMALL(IF(G$4:G$639=1, MATCH(ROW($A$4:$G$639), ROW($A$4:$G$639)), 636), ROWS($C$1:$C38)), COLUMNS(A$1:$C38))</f>
        <v>Fowler's Robber Frog</v>
      </c>
      <c r="M41" s="22" cm="1">
        <f t="array" ref="M41">INDEX($A$4:$G$639, SMALL(IF(G$4:G$639=1, MATCH(ROW($A$4:$G$639), ROW($A$4:$G$639)), 636), ROWS($C$1:$C38)), COLUMNS(A$1:$E38))</f>
        <v>38</v>
      </c>
      <c r="S41" s="13" t="s">
        <v>1978</v>
      </c>
    </row>
    <row r="42" spans="1:19" x14ac:dyDescent="0.3">
      <c r="A42" s="2" t="s">
        <v>1</v>
      </c>
      <c r="B42" s="4" t="s">
        <v>131</v>
      </c>
      <c r="C42" s="4" t="s">
        <v>132</v>
      </c>
      <c r="D42" s="4" t="s">
        <v>40</v>
      </c>
      <c r="E42" s="2">
        <v>39</v>
      </c>
      <c r="F42" s="8" t="s">
        <v>133</v>
      </c>
      <c r="G42" s="13">
        <f t="shared" si="0"/>
        <v>1</v>
      </c>
      <c r="J42" s="21" t="str" cm="1">
        <f t="array" ref="J42">INDEX($A$4:$G$639, SMALL(IF(G$4:G$639=1, MATCH(ROW($A$4:$G$639), ROW($A$4:$G$639)), 636), ROWS($C$1:$C39)), COLUMNS(A$1:$A39))</f>
        <v>Amphibians</v>
      </c>
      <c r="K42" s="22" t="str" cm="1">
        <f t="array" ref="K42">INDEX($A$4:$G$639, SMALL(IF(G$4:G$639=1, MATCH(ROW($A$4:$G$639), ROW($A$4:$G$639)), 636), ROWS($C$1:$C39)), COLUMNS(A$1:$B39))</f>
        <v>Chiropterotriton arboreus</v>
      </c>
      <c r="L42" s="22" t="str" cm="1">
        <f t="array" ref="L42">INDEX($A$4:$G$639, SMALL(IF(G$4:G$639=1, MATCH(ROW($A$4:$G$639), ROW($A$4:$G$639)), 636), ROWS($C$1:$C39)), COLUMNS(A$1:$C39))</f>
        <v>Arboreal Splayfoot Salamander</v>
      </c>
      <c r="M42" s="22" cm="1">
        <f t="array" ref="M42">INDEX($A$4:$G$639, SMALL(IF(G$4:G$639=1, MATCH(ROW($A$4:$G$639), ROW($A$4:$G$639)), 636), ROWS($C$1:$C39)), COLUMNS(A$1:$E39))</f>
        <v>39</v>
      </c>
      <c r="S42" s="13" t="s">
        <v>1979</v>
      </c>
    </row>
    <row r="43" spans="1:19" x14ac:dyDescent="0.3">
      <c r="A43" s="2" t="s">
        <v>1</v>
      </c>
      <c r="B43" s="4" t="s">
        <v>134</v>
      </c>
      <c r="C43" s="4" t="s">
        <v>135</v>
      </c>
      <c r="D43" s="4" t="s">
        <v>53</v>
      </c>
      <c r="E43" s="2">
        <v>40</v>
      </c>
      <c r="F43" s="5" t="s">
        <v>136</v>
      </c>
      <c r="G43" s="13">
        <f t="shared" si="0"/>
        <v>1</v>
      </c>
      <c r="J43" s="21" t="str" cm="1">
        <f t="array" ref="J43">INDEX($A$4:$G$639, SMALL(IF(G$4:G$639=1, MATCH(ROW($A$4:$G$639), ROW($A$4:$G$639)), 636), ROWS($C$1:$C40)), COLUMNS(A$1:$A40))</f>
        <v>Amphibians</v>
      </c>
      <c r="K43" s="22" t="str" cm="1">
        <f t="array" ref="K43">INDEX($A$4:$G$639, SMALL(IF(G$4:G$639=1, MATCH(ROW($A$4:$G$639), ROW($A$4:$G$639)), 636), ROWS($C$1:$C40)), COLUMNS(A$1:$B40))</f>
        <v>Eleutherodactylus lamprotes</v>
      </c>
      <c r="L43" s="22" t="str" cm="1">
        <f t="array" ref="L43">INDEX($A$4:$G$639, SMALL(IF(G$4:G$639=1, MATCH(ROW($A$4:$G$639), ROW($A$4:$G$639)), 636), ROWS($C$1:$C40)), COLUMNS(A$1:$C40))</f>
        <v>Castillon Robber Frog</v>
      </c>
      <c r="M43" s="22" cm="1">
        <f t="array" ref="M43">INDEX($A$4:$G$639, SMALL(IF(G$4:G$639=1, MATCH(ROW($A$4:$G$639), ROW($A$4:$G$639)), 636), ROWS($C$1:$C40)), COLUMNS(A$1:$E40))</f>
        <v>40</v>
      </c>
      <c r="S43" s="13" t="s">
        <v>1980</v>
      </c>
    </row>
    <row r="44" spans="1:19" x14ac:dyDescent="0.3">
      <c r="A44" s="2" t="s">
        <v>1</v>
      </c>
      <c r="B44" s="4" t="s">
        <v>137</v>
      </c>
      <c r="C44" s="4" t="s">
        <v>138</v>
      </c>
      <c r="D44" s="4" t="s">
        <v>90</v>
      </c>
      <c r="E44" s="2">
        <v>41</v>
      </c>
      <c r="F44" s="5" t="s">
        <v>139</v>
      </c>
      <c r="G44" s="13">
        <f t="shared" si="0"/>
        <v>1</v>
      </c>
      <c r="J44" s="21" t="str" cm="1">
        <f t="array" ref="J44">INDEX($A$4:$G$639, SMALL(IF(G$4:G$639=1, MATCH(ROW($A$4:$G$639), ROW($A$4:$G$639)), 636), ROWS($C$1:$C41)), COLUMNS(A$1:$A41))</f>
        <v>Amphibians</v>
      </c>
      <c r="K44" s="22" t="str" cm="1">
        <f t="array" ref="K44">INDEX($A$4:$G$639, SMALL(IF(G$4:G$639=1, MATCH(ROW($A$4:$G$639), ROW($A$4:$G$639)), 636), ROWS($C$1:$C41)), COLUMNS(A$1:$B41))</f>
        <v>Strabomantis necerus</v>
      </c>
      <c r="L44" s="22" t="str" cm="1">
        <f t="array" ref="L44">INDEX($A$4:$G$639, SMALL(IF(G$4:G$639=1, MATCH(ROW($A$4:$G$639), ROW($A$4:$G$639)), 636), ROWS($C$1:$C41)), COLUMNS(A$1:$C41))</f>
        <v>Mindo Robber Frog</v>
      </c>
      <c r="M44" s="22" cm="1">
        <f t="array" ref="M44">INDEX($A$4:$G$639, SMALL(IF(G$4:G$639=1, MATCH(ROW($A$4:$G$639), ROW($A$4:$G$639)), 636), ROWS($C$1:$C41)), COLUMNS(A$1:$E41))</f>
        <v>41</v>
      </c>
      <c r="S44" s="13" t="s">
        <v>84</v>
      </c>
    </row>
    <row r="45" spans="1:19" x14ac:dyDescent="0.3">
      <c r="A45" s="2" t="s">
        <v>1</v>
      </c>
      <c r="B45" s="4" t="s">
        <v>140</v>
      </c>
      <c r="C45" s="4" t="s">
        <v>141</v>
      </c>
      <c r="D45" s="4" t="s">
        <v>64</v>
      </c>
      <c r="E45" s="2">
        <v>42</v>
      </c>
      <c r="F45" s="5" t="s">
        <v>142</v>
      </c>
      <c r="G45" s="13">
        <f t="shared" si="0"/>
        <v>1</v>
      </c>
      <c r="J45" s="21" t="str" cm="1">
        <f t="array" ref="J45">INDEX($A$4:$G$639, SMALL(IF(G$4:G$639=1, MATCH(ROW($A$4:$G$639), ROW($A$4:$G$639)), 636), ROWS($C$1:$C42)), COLUMNS(A$1:$A42))</f>
        <v>Amphibians</v>
      </c>
      <c r="K45" s="22" t="str" cm="1">
        <f t="array" ref="K45">INDEX($A$4:$G$639, SMALL(IF(G$4:G$639=1, MATCH(ROW($A$4:$G$639), ROW($A$4:$G$639)), 636), ROWS($C$1:$C42)), COLUMNS(A$1:$B42))</f>
        <v>Oedipina gephyra</v>
      </c>
      <c r="L45" s="22" t="str" cm="1">
        <f t="array" ref="L45">INDEX($A$4:$G$639, SMALL(IF(G$4:G$639=1, MATCH(ROW($A$4:$G$639), ROW($A$4:$G$639)), 636), ROWS($C$1:$C42)), COLUMNS(A$1:$C42))</f>
        <v>La Fortuna Worm Salamander</v>
      </c>
      <c r="M45" s="22" cm="1">
        <f t="array" ref="M45">INDEX($A$4:$G$639, SMALL(IF(G$4:G$639=1, MATCH(ROW($A$4:$G$639), ROW($A$4:$G$639)), 636), ROWS($C$1:$C42)), COLUMNS(A$1:$E42))</f>
        <v>42</v>
      </c>
      <c r="S45" s="13" t="s">
        <v>1619</v>
      </c>
    </row>
    <row r="46" spans="1:19" x14ac:dyDescent="0.3">
      <c r="A46" s="2" t="s">
        <v>1</v>
      </c>
      <c r="B46" s="4" t="s">
        <v>143</v>
      </c>
      <c r="C46" s="4" t="s">
        <v>20</v>
      </c>
      <c r="D46" s="4" t="s">
        <v>144</v>
      </c>
      <c r="E46" s="2">
        <v>43</v>
      </c>
      <c r="F46" s="5" t="s">
        <v>145</v>
      </c>
      <c r="G46" s="13">
        <f t="shared" si="0"/>
        <v>1</v>
      </c>
      <c r="J46" s="21" t="str" cm="1">
        <f t="array" ref="J46">INDEX($A$4:$G$639, SMALL(IF(G$4:G$639=1, MATCH(ROW($A$4:$G$639), ROW($A$4:$G$639)), 636), ROWS($C$1:$C43)), COLUMNS(A$1:$A43))</f>
        <v>Amphibians</v>
      </c>
      <c r="K46" s="22" t="str" cm="1">
        <f t="array" ref="K46">INDEX($A$4:$G$639, SMALL(IF(G$4:G$639=1, MATCH(ROW($A$4:$G$639), ROW($A$4:$G$639)), 636), ROWS($C$1:$C43)), COLUMNS(A$1:$B43))</f>
        <v>Eleutherodactylus minutus</v>
      </c>
      <c r="L46" s="22" t="str" cm="1">
        <f t="array" ref="L46">INDEX($A$4:$G$639, SMALL(IF(G$4:G$639=1, MATCH(ROW($A$4:$G$639), ROW($A$4:$G$639)), 636), ROWS($C$1:$C43)), COLUMNS(A$1:$C43))</f>
        <v>NA</v>
      </c>
      <c r="M46" s="22" cm="1">
        <f t="array" ref="M46">INDEX($A$4:$G$639, SMALL(IF(G$4:G$639=1, MATCH(ROW($A$4:$G$639), ROW($A$4:$G$639)), 636), ROWS($C$1:$C43)), COLUMNS(A$1:$E43))</f>
        <v>43</v>
      </c>
      <c r="S46" s="13" t="s">
        <v>44</v>
      </c>
    </row>
    <row r="47" spans="1:19" x14ac:dyDescent="0.3">
      <c r="A47" s="2" t="s">
        <v>1</v>
      </c>
      <c r="B47" s="4" t="s">
        <v>146</v>
      </c>
      <c r="C47" s="4" t="s">
        <v>147</v>
      </c>
      <c r="D47" s="4" t="s">
        <v>71</v>
      </c>
      <c r="E47" s="2">
        <v>44</v>
      </c>
      <c r="F47" s="5" t="s">
        <v>148</v>
      </c>
      <c r="G47" s="13">
        <f t="shared" si="0"/>
        <v>1</v>
      </c>
      <c r="J47" s="21" t="str" cm="1">
        <f t="array" ref="J47">INDEX($A$4:$G$639, SMALL(IF(G$4:G$639=1, MATCH(ROW($A$4:$G$639), ROW($A$4:$G$639)), 636), ROWS($C$1:$C44)), COLUMNS(A$1:$A44))</f>
        <v>Amphibians</v>
      </c>
      <c r="K47" s="22" t="str" cm="1">
        <f t="array" ref="K47">INDEX($A$4:$G$639, SMALL(IF(G$4:G$639=1, MATCH(ROW($A$4:$G$639), ROW($A$4:$G$639)), 636), ROWS($C$1:$C44)), COLUMNS(A$1:$B44))</f>
        <v>Eleutherodactylus furcyensis</v>
      </c>
      <c r="L47" s="22" t="str" cm="1">
        <f t="array" ref="L47">INDEX($A$4:$G$639, SMALL(IF(G$4:G$639=1, MATCH(ROW($A$4:$G$639), ROW($A$4:$G$639)), 636), ROWS($C$1:$C44)), COLUMNS(A$1:$C44))</f>
        <v xml:space="preserve">La Selle Red-legged Frog </v>
      </c>
      <c r="M47" s="22" cm="1">
        <f t="array" ref="M47">INDEX($A$4:$G$639, SMALL(IF(G$4:G$639=1, MATCH(ROW($A$4:$G$639), ROW($A$4:$G$639)), 636), ROWS($C$1:$C44)), COLUMNS(A$1:$E44))</f>
        <v>44</v>
      </c>
      <c r="S47" s="13" t="s">
        <v>1981</v>
      </c>
    </row>
    <row r="48" spans="1:19" x14ac:dyDescent="0.3">
      <c r="A48" s="2" t="s">
        <v>1</v>
      </c>
      <c r="B48" s="4" t="s">
        <v>149</v>
      </c>
      <c r="C48" s="4" t="s">
        <v>20</v>
      </c>
      <c r="D48" s="4" t="s">
        <v>150</v>
      </c>
      <c r="E48" s="2">
        <v>45</v>
      </c>
      <c r="F48" s="5" t="s">
        <v>151</v>
      </c>
      <c r="G48" s="13">
        <f t="shared" si="0"/>
        <v>1</v>
      </c>
      <c r="J48" s="21" t="str" cm="1">
        <f t="array" ref="J48">INDEX($A$4:$G$639, SMALL(IF(G$4:G$639=1, MATCH(ROW($A$4:$G$639), ROW($A$4:$G$639)), 636), ROWS($C$1:$C45)), COLUMNS(A$1:$A45))</f>
        <v>Amphibians</v>
      </c>
      <c r="K48" s="22" t="str" cm="1">
        <f t="array" ref="K48">INDEX($A$4:$G$639, SMALL(IF(G$4:G$639=1, MATCH(ROW($A$4:$G$639), ROW($A$4:$G$639)), 636), ROWS($C$1:$C45)), COLUMNS(A$1:$B45))</f>
        <v>Cycloramphus faustoi</v>
      </c>
      <c r="L48" s="22" t="str" cm="1">
        <f t="array" ref="L48">INDEX($A$4:$G$639, SMALL(IF(G$4:G$639=1, MATCH(ROW($A$4:$G$639), ROW($A$4:$G$639)), 636), ROWS($C$1:$C45)), COLUMNS(A$1:$C45))</f>
        <v>NA</v>
      </c>
      <c r="M48" s="22" cm="1">
        <f t="array" ref="M48">INDEX($A$4:$G$639, SMALL(IF(G$4:G$639=1, MATCH(ROW($A$4:$G$639), ROW($A$4:$G$639)), 636), ROWS($C$1:$C45)), COLUMNS(A$1:$E45))</f>
        <v>45</v>
      </c>
      <c r="S48" s="13" t="s">
        <v>1982</v>
      </c>
    </row>
    <row r="49" spans="1:19" x14ac:dyDescent="0.3">
      <c r="A49" s="2" t="s">
        <v>1</v>
      </c>
      <c r="B49" s="4" t="s">
        <v>152</v>
      </c>
      <c r="C49" s="4" t="s">
        <v>153</v>
      </c>
      <c r="D49" s="4" t="s">
        <v>53</v>
      </c>
      <c r="E49" s="2">
        <v>46</v>
      </c>
      <c r="F49" s="8" t="s">
        <v>154</v>
      </c>
      <c r="G49" s="13">
        <f t="shared" si="0"/>
        <v>1</v>
      </c>
      <c r="J49" s="21" t="str" cm="1">
        <f t="array" ref="J49">INDEX($A$4:$G$639, SMALL(IF(G$4:G$639=1, MATCH(ROW($A$4:$G$639), ROW($A$4:$G$639)), 636), ROWS($C$1:$C46)), COLUMNS(A$1:$A46))</f>
        <v>Amphibians</v>
      </c>
      <c r="K49" s="22" t="str" cm="1">
        <f t="array" ref="K49">INDEX($A$4:$G$639, SMALL(IF(G$4:G$639=1, MATCH(ROW($A$4:$G$639), ROW($A$4:$G$639)), 636), ROWS($C$1:$C46)), COLUMNS(A$1:$B46))</f>
        <v>Eleutherodactylus parapelates</v>
      </c>
      <c r="L49" s="22" t="str" cm="1">
        <f t="array" ref="L49">INDEX($A$4:$G$639, SMALL(IF(G$4:G$639=1, MATCH(ROW($A$4:$G$639), ROW($A$4:$G$639)), 636), ROWS($C$1:$C46)), COLUMNS(A$1:$C46))</f>
        <v>Casillon Robber Frog</v>
      </c>
      <c r="M49" s="22" cm="1">
        <f t="array" ref="M49">INDEX($A$4:$G$639, SMALL(IF(G$4:G$639=1, MATCH(ROW($A$4:$G$639), ROW($A$4:$G$639)), 636), ROWS($C$1:$C46)), COLUMNS(A$1:$E46))</f>
        <v>46</v>
      </c>
      <c r="S49" s="13" t="s">
        <v>1983</v>
      </c>
    </row>
    <row r="50" spans="1:19" x14ac:dyDescent="0.3">
      <c r="A50" s="2" t="s">
        <v>1</v>
      </c>
      <c r="B50" s="4" t="s">
        <v>155</v>
      </c>
      <c r="C50" s="4" t="s">
        <v>156</v>
      </c>
      <c r="D50" s="4" t="s">
        <v>144</v>
      </c>
      <c r="E50" s="2">
        <v>47</v>
      </c>
      <c r="F50" s="5" t="s">
        <v>157</v>
      </c>
      <c r="G50" s="13">
        <f t="shared" si="0"/>
        <v>1</v>
      </c>
      <c r="J50" s="21" t="str" cm="1">
        <f t="array" ref="J50">INDEX($A$4:$G$639, SMALL(IF(G$4:G$639=1, MATCH(ROW($A$4:$G$639), ROW($A$4:$G$639)), 636), ROWS($C$1:$C47)), COLUMNS(A$1:$A47))</f>
        <v>Amphibians</v>
      </c>
      <c r="K50" s="22" t="str" cm="1">
        <f t="array" ref="K50">INDEX($A$4:$G$639, SMALL(IF(G$4:G$639=1, MATCH(ROW($A$4:$G$639), ROW($A$4:$G$639)), 636), ROWS($C$1:$C47)), COLUMNS(A$1:$B47))</f>
        <v>Eleutherodactylus rufifemoralis</v>
      </c>
      <c r="L50" s="22" t="str" cm="1">
        <f t="array" ref="L50">INDEX($A$4:$G$639, SMALL(IF(G$4:G$639=1, MATCH(ROW($A$4:$G$639), ROW($A$4:$G$639)), 636), ROWS($C$1:$C47)), COLUMNS(A$1:$C47))</f>
        <v>Red-legged Robber Frog</v>
      </c>
      <c r="M50" s="22" cm="1">
        <f t="array" ref="M50">INDEX($A$4:$G$639, SMALL(IF(G$4:G$639=1, MATCH(ROW($A$4:$G$639), ROW($A$4:$G$639)), 636), ROWS($C$1:$C47)), COLUMNS(A$1:$E47))</f>
        <v>47</v>
      </c>
      <c r="S50" s="13" t="s">
        <v>1823</v>
      </c>
    </row>
    <row r="51" spans="1:19" x14ac:dyDescent="0.3">
      <c r="A51" s="2" t="s">
        <v>1</v>
      </c>
      <c r="B51" s="4" t="s">
        <v>158</v>
      </c>
      <c r="C51" s="4" t="s">
        <v>20</v>
      </c>
      <c r="D51" s="4" t="s">
        <v>64</v>
      </c>
      <c r="E51" s="2">
        <v>48</v>
      </c>
      <c r="F51" s="8" t="s">
        <v>159</v>
      </c>
      <c r="G51" s="13">
        <f t="shared" si="0"/>
        <v>1</v>
      </c>
      <c r="J51" s="21" t="str" cm="1">
        <f t="array" ref="J51">INDEX($A$4:$G$639, SMALL(IF(G$4:G$639=1, MATCH(ROW($A$4:$G$639), ROW($A$4:$G$639)), 636), ROWS($C$1:$C48)), COLUMNS(A$1:$A48))</f>
        <v>Amphibians</v>
      </c>
      <c r="K51" s="22" t="str" cm="1">
        <f t="array" ref="K51">INDEX($A$4:$G$639, SMALL(IF(G$4:G$639=1, MATCH(ROW($A$4:$G$639), ROW($A$4:$G$639)), 636), ROWS($C$1:$C48)), COLUMNS(A$1:$B48))</f>
        <v>Oedipina tomasi</v>
      </c>
      <c r="L51" s="22" t="str" cm="1">
        <f t="array" ref="L51">INDEX($A$4:$G$639, SMALL(IF(G$4:G$639=1, MATCH(ROW($A$4:$G$639), ROW($A$4:$G$639)), 636), ROWS($C$1:$C48)), COLUMNS(A$1:$C48))</f>
        <v>NA</v>
      </c>
      <c r="M51" s="22" cm="1">
        <f t="array" ref="M51">INDEX($A$4:$G$639, SMALL(IF(G$4:G$639=1, MATCH(ROW($A$4:$G$639), ROW($A$4:$G$639)), 636), ROWS($C$1:$C48)), COLUMNS(A$1:$E48))</f>
        <v>48</v>
      </c>
      <c r="S51" s="13" t="s">
        <v>1984</v>
      </c>
    </row>
    <row r="52" spans="1:19" x14ac:dyDescent="0.3">
      <c r="A52" s="2" t="s">
        <v>1</v>
      </c>
      <c r="B52" s="4" t="s">
        <v>160</v>
      </c>
      <c r="C52" s="4" t="s">
        <v>161</v>
      </c>
      <c r="D52" s="4" t="s">
        <v>17</v>
      </c>
      <c r="E52" s="2">
        <v>49</v>
      </c>
      <c r="F52" s="5" t="s">
        <v>162</v>
      </c>
      <c r="G52" s="13">
        <f t="shared" si="0"/>
        <v>1</v>
      </c>
      <c r="J52" s="21" t="str" cm="1">
        <f t="array" ref="J52">INDEX($A$4:$G$639, SMALL(IF(G$4:G$639=1, MATCH(ROW($A$4:$G$639), ROW($A$4:$G$639)), 636), ROWS($C$1:$C49)), COLUMNS(A$1:$A49))</f>
        <v>Amphibians</v>
      </c>
      <c r="K52" s="22" t="str" cm="1">
        <f t="array" ref="K52">INDEX($A$4:$G$639, SMALL(IF(G$4:G$639=1, MATCH(ROW($A$4:$G$639), ROW($A$4:$G$639)), 636), ROWS($C$1:$C49)), COLUMNS(A$1:$B49))</f>
        <v>Dendrotriton bromeliacius</v>
      </c>
      <c r="L52" s="22" t="str" cm="1">
        <f t="array" ref="L52">INDEX($A$4:$G$639, SMALL(IF(G$4:G$639=1, MATCH(ROW($A$4:$G$639), ROW($A$4:$G$639)), 636), ROWS($C$1:$C49)), COLUMNS(A$1:$C49))</f>
        <v>Volcan Tajumulco Bromeliad Salamander</v>
      </c>
      <c r="M52" s="22" cm="1">
        <f t="array" ref="M52">INDEX($A$4:$G$639, SMALL(IF(G$4:G$639=1, MATCH(ROW($A$4:$G$639), ROW($A$4:$G$639)), 636), ROWS($C$1:$C49)), COLUMNS(A$1:$E49))</f>
        <v>49</v>
      </c>
      <c r="S52" s="13" t="s">
        <v>1425</v>
      </c>
    </row>
    <row r="53" spans="1:19" x14ac:dyDescent="0.3">
      <c r="A53" s="2" t="s">
        <v>1</v>
      </c>
      <c r="B53" s="4" t="s">
        <v>163</v>
      </c>
      <c r="C53" s="4" t="s">
        <v>20</v>
      </c>
      <c r="D53" s="4" t="s">
        <v>90</v>
      </c>
      <c r="E53" s="2">
        <v>50</v>
      </c>
      <c r="F53" s="5" t="s">
        <v>164</v>
      </c>
      <c r="G53" s="13">
        <f t="shared" si="0"/>
        <v>1</v>
      </c>
      <c r="J53" s="21" t="str" cm="1">
        <f t="array" ref="J53">INDEX($A$4:$G$639, SMALL(IF(G$4:G$639=1, MATCH(ROW($A$4:$G$639), ROW($A$4:$G$639)), 636), ROWS($C$1:$C50)), COLUMNS(A$1:$A50))</f>
        <v>Amphibians</v>
      </c>
      <c r="K53" s="22" t="str" cm="1">
        <f t="array" ref="K53">INDEX($A$4:$G$639, SMALL(IF(G$4:G$639=1, MATCH(ROW($A$4:$G$639), ROW($A$4:$G$639)), 636), ROWS($C$1:$C50)), COLUMNS(A$1:$B50))</f>
        <v>Allobates kingsburyi</v>
      </c>
      <c r="L53" s="22" t="str" cm="1">
        <f t="array" ref="L53">INDEX($A$4:$G$639, SMALL(IF(G$4:G$639=1, MATCH(ROW($A$4:$G$639), ROW($A$4:$G$639)), 636), ROWS($C$1:$C50)), COLUMNS(A$1:$C50))</f>
        <v>NA</v>
      </c>
      <c r="M53" s="22" cm="1">
        <f t="array" ref="M53">INDEX($A$4:$G$639, SMALL(IF(G$4:G$639=1, MATCH(ROW($A$4:$G$639), ROW($A$4:$G$639)), 636), ROWS($C$1:$C50)), COLUMNS(A$1:$E50))</f>
        <v>50</v>
      </c>
      <c r="S53" s="13" t="s">
        <v>530</v>
      </c>
    </row>
    <row r="54" spans="1:19" x14ac:dyDescent="0.3">
      <c r="A54" s="2" t="s">
        <v>1</v>
      </c>
      <c r="B54" s="4" t="s">
        <v>165</v>
      </c>
      <c r="C54" s="4" t="s">
        <v>20</v>
      </c>
      <c r="D54" s="4" t="s">
        <v>93</v>
      </c>
      <c r="E54" s="2">
        <v>51</v>
      </c>
      <c r="F54" s="5" t="s">
        <v>166</v>
      </c>
      <c r="G54" s="13">
        <f t="shared" si="0"/>
        <v>1</v>
      </c>
      <c r="J54" s="21" t="str" cm="1">
        <f t="array" ref="J54">INDEX($A$4:$G$639, SMALL(IF(G$4:G$639=1, MATCH(ROW($A$4:$G$639), ROW($A$4:$G$639)), 636), ROWS($C$1:$C51)), COLUMNS(A$1:$A51))</f>
        <v>Amphibians</v>
      </c>
      <c r="K54" s="22" t="str" cm="1">
        <f t="array" ref="K54">INDEX($A$4:$G$639, SMALL(IF(G$4:G$639=1, MATCH(ROW($A$4:$G$639), ROW($A$4:$G$639)), 636), ROWS($C$1:$C51)), COLUMNS(A$1:$B51))</f>
        <v>Eleutherodactylus pezopetrus</v>
      </c>
      <c r="L54" s="22" t="str" cm="1">
        <f t="array" ref="L54">INDEX($A$4:$G$639, SMALL(IF(G$4:G$639=1, MATCH(ROW($A$4:$G$639), ROW($A$4:$G$639)), 636), ROWS($C$1:$C51)), COLUMNS(A$1:$C51))</f>
        <v>NA</v>
      </c>
      <c r="M54" s="22" cm="1">
        <f t="array" ref="M54">INDEX($A$4:$G$639, SMALL(IF(G$4:G$639=1, MATCH(ROW($A$4:$G$639), ROW($A$4:$G$639)), 636), ROWS($C$1:$C51)), COLUMNS(A$1:$E51))</f>
        <v>51</v>
      </c>
      <c r="S54" s="13" t="s">
        <v>1985</v>
      </c>
    </row>
    <row r="55" spans="1:19" x14ac:dyDescent="0.3">
      <c r="A55" s="2" t="s">
        <v>1</v>
      </c>
      <c r="B55" s="4" t="s">
        <v>167</v>
      </c>
      <c r="C55" s="4" t="s">
        <v>20</v>
      </c>
      <c r="D55" s="4" t="s">
        <v>93</v>
      </c>
      <c r="E55" s="2">
        <v>52</v>
      </c>
      <c r="F55" s="5" t="s">
        <v>168</v>
      </c>
      <c r="G55" s="13">
        <f t="shared" si="0"/>
        <v>1</v>
      </c>
      <c r="J55" s="21" t="str" cm="1">
        <f t="array" ref="J55">INDEX($A$4:$G$639, SMALL(IF(G$4:G$639=1, MATCH(ROW($A$4:$G$639), ROW($A$4:$G$639)), 636), ROWS($C$1:$C52)), COLUMNS(A$1:$A52))</f>
        <v>Amphibians</v>
      </c>
      <c r="K55" s="22" t="str" cm="1">
        <f t="array" ref="K55">INDEX($A$4:$G$639, SMALL(IF(G$4:G$639=1, MATCH(ROW($A$4:$G$639), ROW($A$4:$G$639)), 636), ROWS($C$1:$C52)), COLUMNS(A$1:$B52))</f>
        <v>Eleutherodactylus turquinensis</v>
      </c>
      <c r="L55" s="22" t="str" cm="1">
        <f t="array" ref="L55">INDEX($A$4:$G$639, SMALL(IF(G$4:G$639=1, MATCH(ROW($A$4:$G$639), ROW($A$4:$G$639)), 636), ROWS($C$1:$C52)), COLUMNS(A$1:$C52))</f>
        <v>NA</v>
      </c>
      <c r="M55" s="22" cm="1">
        <f t="array" ref="M55">INDEX($A$4:$G$639, SMALL(IF(G$4:G$639=1, MATCH(ROW($A$4:$G$639), ROW($A$4:$G$639)), 636), ROWS($C$1:$C52)), COLUMNS(A$1:$E52))</f>
        <v>52</v>
      </c>
      <c r="S55" s="13" t="s">
        <v>1986</v>
      </c>
    </row>
    <row r="56" spans="1:19" x14ac:dyDescent="0.3">
      <c r="A56" s="2" t="s">
        <v>1</v>
      </c>
      <c r="B56" s="4" t="s">
        <v>169</v>
      </c>
      <c r="C56" s="4" t="s">
        <v>170</v>
      </c>
      <c r="D56" s="4" t="s">
        <v>40</v>
      </c>
      <c r="E56" s="2">
        <v>53</v>
      </c>
      <c r="F56" s="5" t="s">
        <v>171</v>
      </c>
      <c r="G56" s="13">
        <f t="shared" si="0"/>
        <v>1</v>
      </c>
      <c r="J56" s="21" t="str" cm="1">
        <f t="array" ref="J56">INDEX($A$4:$G$639, SMALL(IF(G$4:G$639=1, MATCH(ROW($A$4:$G$639), ROW($A$4:$G$639)), 636), ROWS($C$1:$C53)), COLUMNS(A$1:$A53))</f>
        <v>Amphibians</v>
      </c>
      <c r="K56" s="22" t="str" cm="1">
        <f t="array" ref="K56">INDEX($A$4:$G$639, SMALL(IF(G$4:G$639=1, MATCH(ROW($A$4:$G$639), ROW($A$4:$G$639)), 636), ROWS($C$1:$C53)), COLUMNS(A$1:$B53))</f>
        <v>Ixalotriton parvus</v>
      </c>
      <c r="L56" s="22" t="str" cm="1">
        <f t="array" ref="L56">INDEX($A$4:$G$639, SMALL(IF(G$4:G$639=1, MATCH(ROW($A$4:$G$639), ROW($A$4:$G$639)), 636), ROWS($C$1:$C53)), COLUMNS(A$1:$C53))</f>
        <v>Dwarf False Brook Salamander</v>
      </c>
      <c r="M56" s="22" cm="1">
        <f t="array" ref="M56">INDEX($A$4:$G$639, SMALL(IF(G$4:G$639=1, MATCH(ROW($A$4:$G$639), ROW($A$4:$G$639)), 636), ROWS($C$1:$C53)), COLUMNS(A$1:$E53))</f>
        <v>53</v>
      </c>
      <c r="S56" s="13" t="s">
        <v>795</v>
      </c>
    </row>
    <row r="57" spans="1:19" x14ac:dyDescent="0.3">
      <c r="A57" s="2" t="s">
        <v>1</v>
      </c>
      <c r="B57" s="4" t="s">
        <v>172</v>
      </c>
      <c r="C57" s="4" t="s">
        <v>173</v>
      </c>
      <c r="D57" s="4" t="s">
        <v>48</v>
      </c>
      <c r="E57" s="2">
        <v>54</v>
      </c>
      <c r="F57" s="8" t="s">
        <v>174</v>
      </c>
      <c r="G57" s="13">
        <f t="shared" si="0"/>
        <v>1</v>
      </c>
      <c r="J57" s="21" t="str" cm="1">
        <f t="array" ref="J57">INDEX($A$4:$G$639, SMALL(IF(G$4:G$639=1, MATCH(ROW($A$4:$G$639), ROW($A$4:$G$639)), 636), ROWS($C$1:$C54)), COLUMNS(A$1:$A54))</f>
        <v>Amphibians</v>
      </c>
      <c r="K57" s="22" t="str" cm="1">
        <f t="array" ref="K57">INDEX($A$4:$G$639, SMALL(IF(G$4:G$639=1, MATCH(ROW($A$4:$G$639), ROW($A$4:$G$639)), 636), ROWS($C$1:$C54)), COLUMNS(A$1:$B54))</f>
        <v>Craugastor lineatus</v>
      </c>
      <c r="L57" s="22" t="str" cm="1">
        <f t="array" ref="L57">INDEX($A$4:$G$639, SMALL(IF(G$4:G$639=1, MATCH(ROW($A$4:$G$639), ROW($A$4:$G$639)), 636), ROWS($C$1:$C54)), COLUMNS(A$1:$C54))</f>
        <v>Montane Robber Frog</v>
      </c>
      <c r="M57" s="22" cm="1">
        <f t="array" ref="M57">INDEX($A$4:$G$639, SMALL(IF(G$4:G$639=1, MATCH(ROW($A$4:$G$639), ROW($A$4:$G$639)), 636), ROWS($C$1:$C54)), COLUMNS(A$1:$E54))</f>
        <v>54</v>
      </c>
      <c r="S57" s="13" t="s">
        <v>1987</v>
      </c>
    </row>
    <row r="58" spans="1:19" x14ac:dyDescent="0.3">
      <c r="A58" s="2" t="s">
        <v>1</v>
      </c>
      <c r="B58" s="4" t="s">
        <v>175</v>
      </c>
      <c r="C58" s="4" t="s">
        <v>20</v>
      </c>
      <c r="D58" s="4" t="s">
        <v>150</v>
      </c>
      <c r="E58" s="2">
        <v>55</v>
      </c>
      <c r="F58" s="5" t="s">
        <v>176</v>
      </c>
      <c r="G58" s="13">
        <f t="shared" si="0"/>
        <v>1</v>
      </c>
      <c r="J58" s="21" t="str" cm="1">
        <f t="array" ref="J58">INDEX($A$4:$G$639, SMALL(IF(G$4:G$639=1, MATCH(ROW($A$4:$G$639), ROW($A$4:$G$639)), 636), ROWS($C$1:$C55)), COLUMNS(A$1:$A55))</f>
        <v>Amphibians</v>
      </c>
      <c r="K58" s="22" t="str" cm="1">
        <f t="array" ref="K58">INDEX($A$4:$G$639, SMALL(IF(G$4:G$639=1, MATCH(ROW($A$4:$G$639), ROW($A$4:$G$639)), 636), ROWS($C$1:$C55)), COLUMNS(A$1:$B55))</f>
        <v>Adelophryne maranguapensis</v>
      </c>
      <c r="L58" s="22" t="str" cm="1">
        <f t="array" ref="L58">INDEX($A$4:$G$639, SMALL(IF(G$4:G$639=1, MATCH(ROW($A$4:$G$639), ROW($A$4:$G$639)), 636), ROWS($C$1:$C55)), COLUMNS(A$1:$C55))</f>
        <v>NA</v>
      </c>
      <c r="M58" s="22" cm="1">
        <f t="array" ref="M58">INDEX($A$4:$G$639, SMALL(IF(G$4:G$639=1, MATCH(ROW($A$4:$G$639), ROW($A$4:$G$639)), 636), ROWS($C$1:$C55)), COLUMNS(A$1:$E55))</f>
        <v>55</v>
      </c>
      <c r="S58" s="13" t="s">
        <v>1988</v>
      </c>
    </row>
    <row r="59" spans="1:19" x14ac:dyDescent="0.3">
      <c r="A59" s="2" t="s">
        <v>1</v>
      </c>
      <c r="B59" s="4" t="s">
        <v>177</v>
      </c>
      <c r="C59" s="4" t="s">
        <v>178</v>
      </c>
      <c r="D59" s="4" t="s">
        <v>150</v>
      </c>
      <c r="E59" s="2">
        <v>56</v>
      </c>
      <c r="F59" s="8" t="s">
        <v>179</v>
      </c>
      <c r="G59" s="13">
        <f t="shared" si="0"/>
        <v>1</v>
      </c>
      <c r="J59" s="21" t="str" cm="1">
        <f t="array" ref="J59">INDEX($A$4:$G$639, SMALL(IF(G$4:G$639=1, MATCH(ROW($A$4:$G$639), ROW($A$4:$G$639)), 636), ROWS($C$1:$C56)), COLUMNS(A$1:$A56))</f>
        <v>Amphibians</v>
      </c>
      <c r="K59" s="22" t="str" cm="1">
        <f t="array" ref="K59">INDEX($A$4:$G$639, SMALL(IF(G$4:G$639=1, MATCH(ROW($A$4:$G$639), ROW($A$4:$G$639)), 636), ROWS($C$1:$C56)), COLUMNS(A$1:$B56))</f>
        <v>Holoaden bradei</v>
      </c>
      <c r="L59" s="22" t="str" cm="1">
        <f t="array" ref="L59">INDEX($A$4:$G$639, SMALL(IF(G$4:G$639=1, MATCH(ROW($A$4:$G$639), ROW($A$4:$G$639)), 636), ROWS($C$1:$C56)), COLUMNS(A$1:$C56))</f>
        <v>Itatiaia Highland Frog</v>
      </c>
      <c r="M59" s="22" cm="1">
        <f t="array" ref="M59">INDEX($A$4:$G$639, SMALL(IF(G$4:G$639=1, MATCH(ROW($A$4:$G$639), ROW($A$4:$G$639)), 636), ROWS($C$1:$C56)), COLUMNS(A$1:$E56))</f>
        <v>56</v>
      </c>
      <c r="S59" s="13" t="s">
        <v>987</v>
      </c>
    </row>
    <row r="60" spans="1:19" x14ac:dyDescent="0.3">
      <c r="A60" s="2" t="s">
        <v>1</v>
      </c>
      <c r="B60" s="4" t="s">
        <v>180</v>
      </c>
      <c r="C60" s="4" t="s">
        <v>181</v>
      </c>
      <c r="D60" s="4" t="s">
        <v>71</v>
      </c>
      <c r="E60" s="2">
        <v>57</v>
      </c>
      <c r="F60" s="5" t="s">
        <v>182</v>
      </c>
      <c r="G60" s="13">
        <f t="shared" si="0"/>
        <v>1</v>
      </c>
      <c r="J60" s="21" t="str" cm="1">
        <f t="array" ref="J60">INDEX($A$4:$G$639, SMALL(IF(G$4:G$639=1, MATCH(ROW($A$4:$G$639), ROW($A$4:$G$639)), 636), ROWS($C$1:$C57)), COLUMNS(A$1:$A57))</f>
        <v>Amphibians</v>
      </c>
      <c r="K60" s="22" t="str" cm="1">
        <f t="array" ref="K60">INDEX($A$4:$G$639, SMALL(IF(G$4:G$639=1, MATCH(ROW($A$4:$G$639), ROW($A$4:$G$639)), 636), ROWS($C$1:$C57)), COLUMNS(A$1:$B57))</f>
        <v>Eleutherodactylus oxyrhyncus</v>
      </c>
      <c r="L60" s="22" t="str" cm="1">
        <f t="array" ref="L60">INDEX($A$4:$G$639, SMALL(IF(G$4:G$639=1, MATCH(ROW($A$4:$G$639), ROW($A$4:$G$639)), 636), ROWS($C$1:$C57)), COLUMNS(A$1:$C57))</f>
        <v>Rednose Robber Frog</v>
      </c>
      <c r="M60" s="22" cm="1">
        <f t="array" ref="M60">INDEX($A$4:$G$639, SMALL(IF(G$4:G$639=1, MATCH(ROW($A$4:$G$639), ROW($A$4:$G$639)), 636), ROWS($C$1:$C57)), COLUMNS(A$1:$E57))</f>
        <v>57</v>
      </c>
      <c r="S60" s="13" t="s">
        <v>21</v>
      </c>
    </row>
    <row r="61" spans="1:19" x14ac:dyDescent="0.3">
      <c r="A61" s="2" t="s">
        <v>1</v>
      </c>
      <c r="B61" s="4" t="s">
        <v>183</v>
      </c>
      <c r="C61" s="4" t="s">
        <v>184</v>
      </c>
      <c r="D61" s="4" t="s">
        <v>29</v>
      </c>
      <c r="E61" s="2">
        <v>58</v>
      </c>
      <c r="F61" s="5" t="s">
        <v>185</v>
      </c>
      <c r="G61" s="13">
        <f t="shared" si="0"/>
        <v>1</v>
      </c>
      <c r="J61" s="21" t="str" cm="1">
        <f t="array" ref="J61">INDEX($A$4:$G$639, SMALL(IF(G$4:G$639=1, MATCH(ROW($A$4:$G$639), ROW($A$4:$G$639)), 636), ROWS($C$1:$C58)), COLUMNS(A$1:$A58))</f>
        <v>Amphibians</v>
      </c>
      <c r="K61" s="22" t="str" cm="1">
        <f t="array" ref="K61">INDEX($A$4:$G$639, SMALL(IF(G$4:G$639=1, MATCH(ROW($A$4:$G$639), ROW($A$4:$G$639)), 636), ROWS($C$1:$C58)), COLUMNS(A$1:$B58))</f>
        <v>Calyptocephalella gayi</v>
      </c>
      <c r="L61" s="22" t="str" cm="1">
        <f t="array" ref="L61">INDEX($A$4:$G$639, SMALL(IF(G$4:G$639=1, MATCH(ROW($A$4:$G$639), ROW($A$4:$G$639)), 636), ROWS($C$1:$C58)), COLUMNS(A$1:$C58))</f>
        <v>Wide Mouth Toad</v>
      </c>
      <c r="M61" s="22" cm="1">
        <f t="array" ref="M61">INDEX($A$4:$G$639, SMALL(IF(G$4:G$639=1, MATCH(ROW($A$4:$G$639), ROW($A$4:$G$639)), 636), ROWS($C$1:$C58)), COLUMNS(A$1:$E58))</f>
        <v>58</v>
      </c>
      <c r="S61" s="13" t="s">
        <v>1989</v>
      </c>
    </row>
    <row r="62" spans="1:19" x14ac:dyDescent="0.3">
      <c r="A62" s="2" t="s">
        <v>1</v>
      </c>
      <c r="B62" s="4" t="s">
        <v>186</v>
      </c>
      <c r="C62" s="4" t="s">
        <v>187</v>
      </c>
      <c r="D62" s="4" t="s">
        <v>53</v>
      </c>
      <c r="E62" s="2">
        <v>59</v>
      </c>
      <c r="F62" s="5" t="s">
        <v>188</v>
      </c>
      <c r="G62" s="13">
        <f t="shared" si="0"/>
        <v>1</v>
      </c>
      <c r="J62" s="21" t="str" cm="1">
        <f t="array" ref="J62">INDEX($A$4:$G$639, SMALL(IF(G$4:G$639=1, MATCH(ROW($A$4:$G$639), ROW($A$4:$G$639)), 636), ROWS($C$1:$C59)), COLUMNS(A$1:$A59))</f>
        <v>Amphibians</v>
      </c>
      <c r="K62" s="22" t="str" cm="1">
        <f t="array" ref="K62">INDEX($A$4:$G$639, SMALL(IF(G$4:G$639=1, MATCH(ROW($A$4:$G$639), ROW($A$4:$G$639)), 636), ROWS($C$1:$C59)), COLUMNS(A$1:$B59))</f>
        <v>Eleutherodactylus apostates</v>
      </c>
      <c r="L62" s="22" t="str" cm="1">
        <f t="array" ref="L62">INDEX($A$4:$G$639, SMALL(IF(G$4:G$639=1, MATCH(ROW($A$4:$G$639), ROW($A$4:$G$639)), 636), ROWS($C$1:$C59)), COLUMNS(A$1:$C59))</f>
        <v>Apostates Robber Frog</v>
      </c>
      <c r="M62" s="22" cm="1">
        <f t="array" ref="M62">INDEX($A$4:$G$639, SMALL(IF(G$4:G$639=1, MATCH(ROW($A$4:$G$639), ROW($A$4:$G$639)), 636), ROWS($C$1:$C59)), COLUMNS(A$1:$E59))</f>
        <v>59</v>
      </c>
      <c r="S62" s="13" t="s">
        <v>1990</v>
      </c>
    </row>
    <row r="63" spans="1:19" x14ac:dyDescent="0.3">
      <c r="A63" s="2" t="s">
        <v>1</v>
      </c>
      <c r="B63" s="4" t="s">
        <v>189</v>
      </c>
      <c r="C63" s="4" t="s">
        <v>190</v>
      </c>
      <c r="D63" s="4" t="s">
        <v>40</v>
      </c>
      <c r="E63" s="2">
        <v>60</v>
      </c>
      <c r="F63" s="8" t="s">
        <v>191</v>
      </c>
      <c r="G63" s="13">
        <f t="shared" si="0"/>
        <v>1</v>
      </c>
      <c r="J63" s="21" t="str" cm="1">
        <f t="array" ref="J63">INDEX($A$4:$G$639, SMALL(IF(G$4:G$639=1, MATCH(ROW($A$4:$G$639), ROW($A$4:$G$639)), 636), ROWS($C$1:$C60)), COLUMNS(A$1:$A60))</f>
        <v>Amphibians</v>
      </c>
      <c r="K63" s="22" t="str" cm="1">
        <f t="array" ref="K63">INDEX($A$4:$G$639, SMALL(IF(G$4:G$639=1, MATCH(ROW($A$4:$G$639), ROW($A$4:$G$639)), 636), ROWS($C$1:$C60)), COLUMNS(A$1:$B60))</f>
        <v>Megastomatohyla pellita</v>
      </c>
      <c r="L63" s="22" t="str" cm="1">
        <f t="array" ref="L63">INDEX($A$4:$G$639, SMALL(IF(G$4:G$639=1, MATCH(ROW($A$4:$G$639), ROW($A$4:$G$639)), 636), ROWS($C$1:$C60)), COLUMNS(A$1:$C60))</f>
        <v>Oaxacan Yellow Treefrog</v>
      </c>
      <c r="M63" s="22" cm="1">
        <f t="array" ref="M63">INDEX($A$4:$G$639, SMALL(IF(G$4:G$639=1, MATCH(ROW($A$4:$G$639), ROW($A$4:$G$639)), 636), ROWS($C$1:$C60)), COLUMNS(A$1:$E60))</f>
        <v>60</v>
      </c>
      <c r="S63" s="13" t="s">
        <v>983</v>
      </c>
    </row>
    <row r="64" spans="1:19" x14ac:dyDescent="0.3">
      <c r="A64" s="2" t="s">
        <v>1</v>
      </c>
      <c r="B64" s="4" t="s">
        <v>192</v>
      </c>
      <c r="C64" s="4" t="s">
        <v>20</v>
      </c>
      <c r="D64" s="4" t="s">
        <v>53</v>
      </c>
      <c r="E64" s="2">
        <v>61</v>
      </c>
      <c r="F64" s="5" t="s">
        <v>193</v>
      </c>
      <c r="G64" s="13">
        <f t="shared" si="0"/>
        <v>1</v>
      </c>
      <c r="J64" s="21" t="str" cm="1">
        <f t="array" ref="J64">INDEX($A$4:$G$639, SMALL(IF(G$4:G$639=1, MATCH(ROW($A$4:$G$639), ROW($A$4:$G$639)), 636), ROWS($C$1:$C61)), COLUMNS(A$1:$A61))</f>
        <v>Amphibians</v>
      </c>
      <c r="K64" s="22" t="str" cm="1">
        <f t="array" ref="K64">INDEX($A$4:$G$639, SMALL(IF(G$4:G$639=1, MATCH(ROW($A$4:$G$639), ROW($A$4:$G$639)), 636), ROWS($C$1:$C61)), COLUMNS(A$1:$B61))</f>
        <v>Eleutherodactylus ventrilineatus</v>
      </c>
      <c r="L64" s="22" t="str" cm="1">
        <f t="array" ref="L64">INDEX($A$4:$G$639, SMALL(IF(G$4:G$639=1, MATCH(ROW($A$4:$G$639), ROW($A$4:$G$639)), 636), ROWS($C$1:$C61)), COLUMNS(A$1:$C61))</f>
        <v>NA</v>
      </c>
      <c r="M64" s="22" cm="1">
        <f t="array" ref="M64">INDEX($A$4:$G$639, SMALL(IF(G$4:G$639=1, MATCH(ROW($A$4:$G$639), ROW($A$4:$G$639)), 636), ROWS($C$1:$C61)), COLUMNS(A$1:$E61))</f>
        <v>61</v>
      </c>
      <c r="S64" s="13" t="s">
        <v>9</v>
      </c>
    </row>
    <row r="65" spans="1:19" x14ac:dyDescent="0.3">
      <c r="A65" s="2" t="s">
        <v>1</v>
      </c>
      <c r="B65" s="4" t="s">
        <v>194</v>
      </c>
      <c r="C65" s="4" t="s">
        <v>20</v>
      </c>
      <c r="D65" s="4" t="s">
        <v>93</v>
      </c>
      <c r="E65" s="2">
        <v>62</v>
      </c>
      <c r="F65" s="5" t="s">
        <v>195</v>
      </c>
      <c r="G65" s="13">
        <f t="shared" si="0"/>
        <v>1</v>
      </c>
      <c r="J65" s="21" t="str" cm="1">
        <f t="array" ref="J65">INDEX($A$4:$G$639, SMALL(IF(G$4:G$639=1, MATCH(ROW($A$4:$G$639), ROW($A$4:$G$639)), 636), ROWS($C$1:$C62)), COLUMNS(A$1:$A62))</f>
        <v>Amphibians</v>
      </c>
      <c r="K65" s="22" t="str" cm="1">
        <f t="array" ref="K65">INDEX($A$4:$G$639, SMALL(IF(G$4:G$639=1, MATCH(ROW($A$4:$G$639), ROW($A$4:$G$639)), 636), ROWS($C$1:$C62)), COLUMNS(A$1:$B62))</f>
        <v>Eleutherodactylus mariposa</v>
      </c>
      <c r="L65" s="22" t="str" cm="1">
        <f t="array" ref="L65">INDEX($A$4:$G$639, SMALL(IF(G$4:G$639=1, MATCH(ROW($A$4:$G$639), ROW($A$4:$G$639)), 636), ROWS($C$1:$C62)), COLUMNS(A$1:$C62))</f>
        <v>NA</v>
      </c>
      <c r="M65" s="22" cm="1">
        <f t="array" ref="M65">INDEX($A$4:$G$639, SMALL(IF(G$4:G$639=1, MATCH(ROW($A$4:$G$639), ROW($A$4:$G$639)), 636), ROWS($C$1:$C62)), COLUMNS(A$1:$E62))</f>
        <v>62</v>
      </c>
      <c r="S65" s="13" t="s">
        <v>1991</v>
      </c>
    </row>
    <row r="66" spans="1:19" x14ac:dyDescent="0.3">
      <c r="A66" s="2" t="s">
        <v>1</v>
      </c>
      <c r="B66" s="4" t="s">
        <v>196</v>
      </c>
      <c r="C66" s="4" t="s">
        <v>197</v>
      </c>
      <c r="D66" s="4" t="s">
        <v>53</v>
      </c>
      <c r="E66" s="2">
        <v>63</v>
      </c>
      <c r="F66" s="5" t="s">
        <v>198</v>
      </c>
      <c r="G66" s="13">
        <f t="shared" si="0"/>
        <v>1</v>
      </c>
      <c r="J66" s="21" t="str" cm="1">
        <f t="array" ref="J66">INDEX($A$4:$G$639, SMALL(IF(G$4:G$639=1, MATCH(ROW($A$4:$G$639), ROW($A$4:$G$639)), 636), ROWS($C$1:$C63)), COLUMNS(A$1:$A63))</f>
        <v>Amphibians</v>
      </c>
      <c r="K66" s="22" t="str" cm="1">
        <f t="array" ref="K66">INDEX($A$4:$G$639, SMALL(IF(G$4:G$639=1, MATCH(ROW($A$4:$G$639), ROW($A$4:$G$639)), 636), ROWS($C$1:$C63)), COLUMNS(A$1:$B63))</f>
        <v>Eleutherodactylus brevirostris</v>
      </c>
      <c r="L66" s="22" t="str" cm="1">
        <f t="array" ref="L66">INDEX($A$4:$G$639, SMALL(IF(G$4:G$639=1, MATCH(ROW($A$4:$G$639), ROW($A$4:$G$639)), 636), ROWS($C$1:$C63)), COLUMNS(A$1:$C63))</f>
        <v>Short-nosed Green Frog</v>
      </c>
      <c r="M66" s="22" cm="1">
        <f t="array" ref="M66">INDEX($A$4:$G$639, SMALL(IF(G$4:G$639=1, MATCH(ROW($A$4:$G$639), ROW($A$4:$G$639)), 636), ROWS($C$1:$C63)), COLUMNS(A$1:$E63))</f>
        <v>63</v>
      </c>
    </row>
    <row r="67" spans="1:19" x14ac:dyDescent="0.3">
      <c r="A67" s="2" t="s">
        <v>1</v>
      </c>
      <c r="B67" s="4" t="s">
        <v>199</v>
      </c>
      <c r="C67" s="4" t="s">
        <v>200</v>
      </c>
      <c r="D67" s="4" t="s">
        <v>84</v>
      </c>
      <c r="E67" s="2">
        <v>64</v>
      </c>
      <c r="F67" s="8" t="s">
        <v>201</v>
      </c>
      <c r="G67" s="13">
        <f t="shared" si="0"/>
        <v>1</v>
      </c>
      <c r="J67" s="21" t="str" cm="1">
        <f t="array" ref="J67">INDEX($A$4:$G$639, SMALL(IF(G$4:G$639=1, MATCH(ROW($A$4:$G$639), ROW($A$4:$G$639)), 636), ROWS($C$1:$C64)), COLUMNS(A$1:$A64))</f>
        <v>Amphibians</v>
      </c>
      <c r="K67" s="22" t="str" cm="1">
        <f t="array" ref="K67">INDEX($A$4:$G$639, SMALL(IF(G$4:G$639=1, MATCH(ROW($A$4:$G$639), ROW($A$4:$G$639)), 636), ROWS($C$1:$C64)), COLUMNS(A$1:$B64))</f>
        <v>Pipa myersi</v>
      </c>
      <c r="L67" s="22" t="str" cm="1">
        <f t="array" ref="L67">INDEX($A$4:$G$639, SMALL(IF(G$4:G$639=1, MATCH(ROW($A$4:$G$639), ROW($A$4:$G$639)), 636), ROWS($C$1:$C64)), COLUMNS(A$1:$C64))</f>
        <v>Myers' Surinam Toad</v>
      </c>
      <c r="M67" s="22" cm="1">
        <f t="array" ref="M67">INDEX($A$4:$G$639, SMALL(IF(G$4:G$639=1, MATCH(ROW($A$4:$G$639), ROW($A$4:$G$639)), 636), ROWS($C$1:$C64)), COLUMNS(A$1:$E64))</f>
        <v>64</v>
      </c>
      <c r="S67"/>
    </row>
    <row r="68" spans="1:19" x14ac:dyDescent="0.3">
      <c r="A68" s="2" t="s">
        <v>1</v>
      </c>
      <c r="B68" s="4" t="s">
        <v>202</v>
      </c>
      <c r="C68" s="4" t="s">
        <v>20</v>
      </c>
      <c r="D68" s="4" t="s">
        <v>144</v>
      </c>
      <c r="E68" s="2">
        <v>65</v>
      </c>
      <c r="F68" s="5" t="s">
        <v>203</v>
      </c>
      <c r="G68" s="13">
        <f t="shared" ref="G68:G131" si="1">IF(ISNUMBER(SEARCH($K$1,D68)),1,0)</f>
        <v>1</v>
      </c>
      <c r="J68" s="21" t="str" cm="1">
        <f t="array" ref="J68">INDEX($A$4:$G$639, SMALL(IF(G$4:G$639=1, MATCH(ROW($A$4:$G$639), ROW($A$4:$G$639)), 636), ROWS($C$1:$C65)), COLUMNS(A$1:$A65))</f>
        <v>Amphibians</v>
      </c>
      <c r="K68" s="22" t="str" cm="1">
        <f t="array" ref="K68">INDEX($A$4:$G$639, SMALL(IF(G$4:G$639=1, MATCH(ROW($A$4:$G$639), ROW($A$4:$G$639)), 636), ROWS($C$1:$C65)), COLUMNS(A$1:$B65))</f>
        <v>Eleutherodactylus pituinus</v>
      </c>
      <c r="L68" s="22" t="str" cm="1">
        <f t="array" ref="L68">INDEX($A$4:$G$639, SMALL(IF(G$4:G$639=1, MATCH(ROW($A$4:$G$639), ROW($A$4:$G$639)), 636), ROWS($C$1:$C65)), COLUMNS(A$1:$C65))</f>
        <v>NA</v>
      </c>
      <c r="M68" s="22" cm="1">
        <f t="array" ref="M68">INDEX($A$4:$G$639, SMALL(IF(G$4:G$639=1, MATCH(ROW($A$4:$G$639), ROW($A$4:$G$639)), 636), ROWS($C$1:$C65)), COLUMNS(A$1:$E65))</f>
        <v>65</v>
      </c>
      <c r="S68"/>
    </row>
    <row r="69" spans="1:19" x14ac:dyDescent="0.3">
      <c r="A69" s="2" t="s">
        <v>1</v>
      </c>
      <c r="B69" s="4" t="s">
        <v>204</v>
      </c>
      <c r="C69" s="4" t="s">
        <v>205</v>
      </c>
      <c r="D69" s="4" t="s">
        <v>206</v>
      </c>
      <c r="E69" s="2">
        <v>66</v>
      </c>
      <c r="F69" s="5" t="s">
        <v>207</v>
      </c>
      <c r="G69" s="13">
        <f t="shared" si="1"/>
        <v>1</v>
      </c>
      <c r="J69" s="21" t="str" cm="1">
        <f t="array" ref="J69">INDEX($A$4:$G$639, SMALL(IF(G$4:G$639=1, MATCH(ROW($A$4:$G$639), ROW($A$4:$G$639)), 636), ROWS($C$1:$C66)), COLUMNS(A$1:$A66))</f>
        <v>Amphibians</v>
      </c>
      <c r="K69" s="22" t="str" cm="1">
        <f t="array" ref="K69">INDEX($A$4:$G$639, SMALL(IF(G$4:G$639=1, MATCH(ROW($A$4:$G$639), ROW($A$4:$G$639)), 636), ROWS($C$1:$C66)), COLUMNS(A$1:$B66))</f>
        <v>Flectonotus fitzgeraldi</v>
      </c>
      <c r="L69" s="22" t="str" cm="1">
        <f t="array" ref="L69">INDEX($A$4:$G$639, SMALL(IF(G$4:G$639=1, MATCH(ROW($A$4:$G$639), ROW($A$4:$G$639)), 636), ROWS($C$1:$C66)), COLUMNS(A$1:$C66))</f>
        <v>Ranita Marsupial De Fitzgerald</v>
      </c>
      <c r="M69" s="22" cm="1">
        <f t="array" ref="M69">INDEX($A$4:$G$639, SMALL(IF(G$4:G$639=1, MATCH(ROW($A$4:$G$639), ROW($A$4:$G$639)), 636), ROWS($C$1:$C66)), COLUMNS(A$1:$E66))</f>
        <v>66</v>
      </c>
      <c r="S69"/>
    </row>
    <row r="70" spans="1:19" x14ac:dyDescent="0.3">
      <c r="A70" s="2" t="s">
        <v>1</v>
      </c>
      <c r="B70" s="4" t="s">
        <v>208</v>
      </c>
      <c r="C70" s="4" t="s">
        <v>20</v>
      </c>
      <c r="D70" s="4" t="s">
        <v>40</v>
      </c>
      <c r="E70" s="2">
        <v>67</v>
      </c>
      <c r="F70" s="5" t="s">
        <v>209</v>
      </c>
      <c r="G70" s="13">
        <f t="shared" si="1"/>
        <v>1</v>
      </c>
      <c r="J70" s="21" t="str" cm="1">
        <f t="array" ref="J70">INDEX($A$4:$G$639, SMALL(IF(G$4:G$639=1, MATCH(ROW($A$4:$G$639), ROW($A$4:$G$639)), 636), ROWS($C$1:$C67)), COLUMNS(A$1:$A67))</f>
        <v>Amphibians</v>
      </c>
      <c r="K70" s="22" t="str" cm="1">
        <f t="array" ref="K70">INDEX($A$4:$G$639, SMALL(IF(G$4:G$639=1, MATCH(ROW($A$4:$G$639), ROW($A$4:$G$639)), 636), ROWS($C$1:$C67)), COLUMNS(A$1:$B67))</f>
        <v>Craugastor pozo</v>
      </c>
      <c r="L70" s="22" t="str" cm="1">
        <f t="array" ref="L70">INDEX($A$4:$G$639, SMALL(IF(G$4:G$639=1, MATCH(ROW($A$4:$G$639), ROW($A$4:$G$639)), 636), ROWS($C$1:$C67)), COLUMNS(A$1:$C67))</f>
        <v>NA</v>
      </c>
      <c r="M70" s="22" cm="1">
        <f t="array" ref="M70">INDEX($A$4:$G$639, SMALL(IF(G$4:G$639=1, MATCH(ROW($A$4:$G$639), ROW($A$4:$G$639)), 636), ROWS($C$1:$C67)), COLUMNS(A$1:$E67))</f>
        <v>67</v>
      </c>
      <c r="S70"/>
    </row>
    <row r="71" spans="1:19" x14ac:dyDescent="0.3">
      <c r="A71" s="2" t="s">
        <v>1</v>
      </c>
      <c r="B71" s="4" t="s">
        <v>210</v>
      </c>
      <c r="C71" s="4" t="s">
        <v>211</v>
      </c>
      <c r="D71" s="4" t="s">
        <v>40</v>
      </c>
      <c r="E71" s="2">
        <v>68</v>
      </c>
      <c r="F71" s="5" t="s">
        <v>212</v>
      </c>
      <c r="G71" s="13">
        <f t="shared" si="1"/>
        <v>1</v>
      </c>
      <c r="J71" s="21" t="str" cm="1">
        <f t="array" ref="J71">INDEX($A$4:$G$639, SMALL(IF(G$4:G$639=1, MATCH(ROW($A$4:$G$639), ROW($A$4:$G$639)), 636), ROWS($C$1:$C68)), COLUMNS(A$1:$A68))</f>
        <v>Amphibians</v>
      </c>
      <c r="K71" s="22" t="str" cm="1">
        <f t="array" ref="K71">INDEX($A$4:$G$639, SMALL(IF(G$4:G$639=1, MATCH(ROW($A$4:$G$639), ROW($A$4:$G$639)), 636), ROWS($C$1:$C68)), COLUMNS(A$1:$B68))</f>
        <v>Craugastor megalotympanum</v>
      </c>
      <c r="L71" s="22" t="str" cm="1">
        <f t="array" ref="L71">INDEX($A$4:$G$639, SMALL(IF(G$4:G$639=1, MATCH(ROW($A$4:$G$639), ROW($A$4:$G$639)), 636), ROWS($C$1:$C68)), COLUMNS(A$1:$C68))</f>
        <v>Rana-ladrona De San Martín</v>
      </c>
      <c r="M71" s="22" cm="1">
        <f t="array" ref="M71">INDEX($A$4:$G$639, SMALL(IF(G$4:G$639=1, MATCH(ROW($A$4:$G$639), ROW($A$4:$G$639)), 636), ROWS($C$1:$C68)), COLUMNS(A$1:$E68))</f>
        <v>68</v>
      </c>
      <c r="S71"/>
    </row>
    <row r="72" spans="1:19" x14ac:dyDescent="0.3">
      <c r="A72" s="2" t="s">
        <v>1</v>
      </c>
      <c r="B72" s="4" t="s">
        <v>213</v>
      </c>
      <c r="C72" s="4" t="s">
        <v>20</v>
      </c>
      <c r="D72" s="4" t="s">
        <v>17</v>
      </c>
      <c r="E72" s="2">
        <v>69</v>
      </c>
      <c r="F72" s="5" t="s">
        <v>214</v>
      </c>
      <c r="G72" s="13">
        <f t="shared" si="1"/>
        <v>1</v>
      </c>
      <c r="J72" s="21" t="str" cm="1">
        <f t="array" ref="J72">INDEX($A$4:$G$639, SMALL(IF(G$4:G$639=1, MATCH(ROW($A$4:$G$639), ROW($A$4:$G$639)), 636), ROWS($C$1:$C69)), COLUMNS(A$1:$A69))</f>
        <v>Amphibians</v>
      </c>
      <c r="K72" s="22" t="str" cm="1">
        <f t="array" ref="K72">INDEX($A$4:$G$639, SMALL(IF(G$4:G$639=1, MATCH(ROW($A$4:$G$639), ROW($A$4:$G$639)), 636), ROWS($C$1:$C69)), COLUMNS(A$1:$B69))</f>
        <v>Craugastor daryi</v>
      </c>
      <c r="L72" s="22" t="str" cm="1">
        <f t="array" ref="L72">INDEX($A$4:$G$639, SMALL(IF(G$4:G$639=1, MATCH(ROW($A$4:$G$639), ROW($A$4:$G$639)), 636), ROWS($C$1:$C69)), COLUMNS(A$1:$C69))</f>
        <v>NA</v>
      </c>
      <c r="M72" s="22" cm="1">
        <f t="array" ref="M72">INDEX($A$4:$G$639, SMALL(IF(G$4:G$639=1, MATCH(ROW($A$4:$G$639), ROW($A$4:$G$639)), 636), ROWS($C$1:$C69)), COLUMNS(A$1:$E69))</f>
        <v>69</v>
      </c>
      <c r="S72"/>
    </row>
    <row r="73" spans="1:19" x14ac:dyDescent="0.3">
      <c r="A73" s="2" t="s">
        <v>1</v>
      </c>
      <c r="B73" s="4" t="s">
        <v>215</v>
      </c>
      <c r="C73" s="4" t="s">
        <v>20</v>
      </c>
      <c r="D73" s="4" t="s">
        <v>90</v>
      </c>
      <c r="E73" s="2">
        <v>70</v>
      </c>
      <c r="F73" s="8" t="s">
        <v>216</v>
      </c>
      <c r="G73" s="13">
        <f t="shared" si="1"/>
        <v>1</v>
      </c>
      <c r="J73" s="21" t="str" cm="1">
        <f t="array" ref="J73">INDEX($A$4:$G$639, SMALL(IF(G$4:G$639=1, MATCH(ROW($A$4:$G$639), ROW($A$4:$G$639)), 636), ROWS($C$1:$C70)), COLUMNS(A$1:$A70))</f>
        <v>Amphibians</v>
      </c>
      <c r="K73" s="22" t="str" cm="1">
        <f t="array" ref="K73">INDEX($A$4:$G$639, SMALL(IF(G$4:G$639=1, MATCH(ROW($A$4:$G$639), ROW($A$4:$G$639)), 636), ROWS($C$1:$C70)), COLUMNS(A$1:$B70))</f>
        <v>Strabomantis helonotus</v>
      </c>
      <c r="L73" s="22" t="str" cm="1">
        <f t="array" ref="L73">INDEX($A$4:$G$639, SMALL(IF(G$4:G$639=1, MATCH(ROW($A$4:$G$639), ROW($A$4:$G$639)), 636), ROWS($C$1:$C70)), COLUMNS(A$1:$C70))</f>
        <v>NA</v>
      </c>
      <c r="M73" s="22" cm="1">
        <f t="array" ref="M73">INDEX($A$4:$G$639, SMALL(IF(G$4:G$639=1, MATCH(ROW($A$4:$G$639), ROW($A$4:$G$639)), 636), ROWS($C$1:$C70)), COLUMNS(A$1:$E70))</f>
        <v>70</v>
      </c>
      <c r="S73"/>
    </row>
    <row r="74" spans="1:19" x14ac:dyDescent="0.3">
      <c r="A74" s="2" t="s">
        <v>1</v>
      </c>
      <c r="B74" s="4" t="s">
        <v>217</v>
      </c>
      <c r="C74" s="4" t="s">
        <v>20</v>
      </c>
      <c r="D74" s="4" t="s">
        <v>53</v>
      </c>
      <c r="E74" s="2">
        <v>71</v>
      </c>
      <c r="F74" s="5" t="s">
        <v>218</v>
      </c>
      <c r="G74" s="13">
        <f t="shared" si="1"/>
        <v>1</v>
      </c>
      <c r="J74" s="21" t="str" cm="1">
        <f t="array" ref="J74">INDEX($A$4:$G$639, SMALL(IF(G$4:G$639=1, MATCH(ROW($A$4:$G$639), ROW($A$4:$G$639)), 636), ROWS($C$1:$C71)), COLUMNS(A$1:$A71))</f>
        <v>Amphibians</v>
      </c>
      <c r="K74" s="22" t="str" cm="1">
        <f t="array" ref="K74">INDEX($A$4:$G$639, SMALL(IF(G$4:G$639=1, MATCH(ROW($A$4:$G$639), ROW($A$4:$G$639)), 636), ROWS($C$1:$C71)), COLUMNS(A$1:$B71))</f>
        <v>Eleutherodactylus counouspeus</v>
      </c>
      <c r="L74" s="22" t="str" cm="1">
        <f t="array" ref="L74">INDEX($A$4:$G$639, SMALL(IF(G$4:G$639=1, MATCH(ROW($A$4:$G$639), ROW($A$4:$G$639)), 636), ROWS($C$1:$C71)), COLUMNS(A$1:$C71))</f>
        <v>NA</v>
      </c>
      <c r="M74" s="22" cm="1">
        <f t="array" ref="M74">INDEX($A$4:$G$639, SMALL(IF(G$4:G$639=1, MATCH(ROW($A$4:$G$639), ROW($A$4:$G$639)), 636), ROWS($C$1:$C71)), COLUMNS(A$1:$E71))</f>
        <v>71</v>
      </c>
      <c r="S74"/>
    </row>
    <row r="75" spans="1:19" x14ac:dyDescent="0.3">
      <c r="A75" s="2" t="s">
        <v>1</v>
      </c>
      <c r="B75" s="4" t="s">
        <v>219</v>
      </c>
      <c r="C75" s="4" t="s">
        <v>20</v>
      </c>
      <c r="D75" s="4" t="s">
        <v>64</v>
      </c>
      <c r="E75" s="2">
        <v>72</v>
      </c>
      <c r="F75" s="5" t="s">
        <v>220</v>
      </c>
      <c r="G75" s="13">
        <f t="shared" si="1"/>
        <v>1</v>
      </c>
      <c r="J75" s="21" t="str" cm="1">
        <f t="array" ref="J75">INDEX($A$4:$G$639, SMALL(IF(G$4:G$639=1, MATCH(ROW($A$4:$G$639), ROW($A$4:$G$639)), 636), ROWS($C$1:$C72)), COLUMNS(A$1:$A72))</f>
        <v>Amphibians</v>
      </c>
      <c r="K75" s="22" t="str" cm="1">
        <f t="array" ref="K75">INDEX($A$4:$G$639, SMALL(IF(G$4:G$639=1, MATCH(ROW($A$4:$G$639), ROW($A$4:$G$639)), 636), ROWS($C$1:$C72)), COLUMNS(A$1:$B72))</f>
        <v>Craugastor saltuarius</v>
      </c>
      <c r="L75" s="22" t="str" cm="1">
        <f t="array" ref="L75">INDEX($A$4:$G$639, SMALL(IF(G$4:G$639=1, MATCH(ROW($A$4:$G$639), ROW($A$4:$G$639)), 636), ROWS($C$1:$C72)), COLUMNS(A$1:$C72))</f>
        <v>NA</v>
      </c>
      <c r="M75" s="22" cm="1">
        <f t="array" ref="M75">INDEX($A$4:$G$639, SMALL(IF(G$4:G$639=1, MATCH(ROW($A$4:$G$639), ROW($A$4:$G$639)), 636), ROWS($C$1:$C72)), COLUMNS(A$1:$E72))</f>
        <v>72</v>
      </c>
      <c r="S75"/>
    </row>
    <row r="76" spans="1:19" x14ac:dyDescent="0.3">
      <c r="A76" s="2" t="s">
        <v>1</v>
      </c>
      <c r="B76" s="4" t="s">
        <v>221</v>
      </c>
      <c r="C76" s="4" t="s">
        <v>222</v>
      </c>
      <c r="D76" s="4" t="s">
        <v>40</v>
      </c>
      <c r="E76" s="2">
        <v>73</v>
      </c>
      <c r="F76" s="5" t="s">
        <v>223</v>
      </c>
      <c r="G76" s="13">
        <f t="shared" si="1"/>
        <v>1</v>
      </c>
      <c r="J76" s="21" t="str" cm="1">
        <f t="array" ref="J76">INDEX($A$4:$G$639, SMALL(IF(G$4:G$639=1, MATCH(ROW($A$4:$G$639), ROW($A$4:$G$639)), 636), ROWS($C$1:$C73)), COLUMNS(A$1:$A73))</f>
        <v>Amphibians</v>
      </c>
      <c r="K76" s="22" t="str" cm="1">
        <f t="array" ref="K76">INDEX($A$4:$G$639, SMALL(IF(G$4:G$639=1, MATCH(ROW($A$4:$G$639), ROW($A$4:$G$639)), 636), ROWS($C$1:$C73)), COLUMNS(A$1:$B73))</f>
        <v>Chiropterotriton chondrostega</v>
      </c>
      <c r="L76" s="22" t="str" cm="1">
        <f t="array" ref="L76">INDEX($A$4:$G$639, SMALL(IF(G$4:G$639=1, MATCH(ROW($A$4:$G$639), ROW($A$4:$G$639)), 636), ROWS($C$1:$C73)), COLUMNS(A$1:$C73))</f>
        <v>Gristle-headed Splayfoot Salamander</v>
      </c>
      <c r="M76" s="22" cm="1">
        <f t="array" ref="M76">INDEX($A$4:$G$639, SMALL(IF(G$4:G$639=1, MATCH(ROW($A$4:$G$639), ROW($A$4:$G$639)), 636), ROWS($C$1:$C73)), COLUMNS(A$1:$E73))</f>
        <v>73</v>
      </c>
      <c r="S76"/>
    </row>
    <row r="77" spans="1:19" x14ac:dyDescent="0.3">
      <c r="A77" s="2" t="s">
        <v>1</v>
      </c>
      <c r="B77" s="4" t="s">
        <v>224</v>
      </c>
      <c r="C77" s="4" t="s">
        <v>20</v>
      </c>
      <c r="D77" s="4" t="s">
        <v>93</v>
      </c>
      <c r="E77" s="2">
        <v>74</v>
      </c>
      <c r="F77" s="5" t="s">
        <v>225</v>
      </c>
      <c r="G77" s="13">
        <f t="shared" si="1"/>
        <v>1</v>
      </c>
      <c r="J77" s="21" t="str" cm="1">
        <f t="array" ref="J77">INDEX($A$4:$G$639, SMALL(IF(G$4:G$639=1, MATCH(ROW($A$4:$G$639), ROW($A$4:$G$639)), 636), ROWS($C$1:$C74)), COLUMNS(A$1:$A74))</f>
        <v>Amphibians</v>
      </c>
      <c r="K77" s="22" t="str" cm="1">
        <f t="array" ref="K77">INDEX($A$4:$G$639, SMALL(IF(G$4:G$639=1, MATCH(ROW($A$4:$G$639), ROW($A$4:$G$639)), 636), ROWS($C$1:$C74)), COLUMNS(A$1:$B74))</f>
        <v>Eleutherodactylus toa</v>
      </c>
      <c r="L77" s="22" t="str" cm="1">
        <f t="array" ref="L77">INDEX($A$4:$G$639, SMALL(IF(G$4:G$639=1, MATCH(ROW($A$4:$G$639), ROW($A$4:$G$639)), 636), ROWS($C$1:$C74)), COLUMNS(A$1:$C74))</f>
        <v>NA</v>
      </c>
      <c r="M77" s="22" cm="1">
        <f t="array" ref="M77">INDEX($A$4:$G$639, SMALL(IF(G$4:G$639=1, MATCH(ROW($A$4:$G$639), ROW($A$4:$G$639)), 636), ROWS($C$1:$C74)), COLUMNS(A$1:$E74))</f>
        <v>74</v>
      </c>
      <c r="S77"/>
    </row>
    <row r="78" spans="1:19" x14ac:dyDescent="0.3">
      <c r="A78" s="2" t="s">
        <v>1</v>
      </c>
      <c r="B78" s="4" t="s">
        <v>226</v>
      </c>
      <c r="C78" s="4" t="s">
        <v>227</v>
      </c>
      <c r="D78" s="4" t="s">
        <v>25</v>
      </c>
      <c r="E78" s="2">
        <v>75</v>
      </c>
      <c r="F78" s="5" t="s">
        <v>228</v>
      </c>
      <c r="G78" s="13">
        <f t="shared" si="1"/>
        <v>1</v>
      </c>
      <c r="J78" s="21" t="str" cm="1">
        <f t="array" ref="J78">INDEX($A$4:$G$639, SMALL(IF(G$4:G$639=1, MATCH(ROW($A$4:$G$639), ROW($A$4:$G$639)), 636), ROWS($C$1:$C75)), COLUMNS(A$1:$A75))</f>
        <v>Amphibians</v>
      </c>
      <c r="K78" s="22" t="str" cm="1">
        <f t="array" ref="K78">INDEX($A$4:$G$639, SMALL(IF(G$4:G$639=1, MATCH(ROW($A$4:$G$639), ROW($A$4:$G$639)), 636), ROWS($C$1:$C75)), COLUMNS(A$1:$B75))</f>
        <v>Strabomantis cadenai</v>
      </c>
      <c r="L78" s="22" t="str" cm="1">
        <f t="array" ref="L78">INDEX($A$4:$G$639, SMALL(IF(G$4:G$639=1, MATCH(ROW($A$4:$G$639), ROW($A$4:$G$639)), 636), ROWS($C$1:$C75)), COLUMNS(A$1:$C75))</f>
        <v>Nutibara Robber Frog</v>
      </c>
      <c r="M78" s="22" cm="1">
        <f t="array" ref="M78">INDEX($A$4:$G$639, SMALL(IF(G$4:G$639=1, MATCH(ROW($A$4:$G$639), ROW($A$4:$G$639)), 636), ROWS($C$1:$C75)), COLUMNS(A$1:$E75))</f>
        <v>75</v>
      </c>
      <c r="S78"/>
    </row>
    <row r="79" spans="1:19" x14ac:dyDescent="0.3">
      <c r="A79" s="2" t="s">
        <v>1</v>
      </c>
      <c r="B79" s="4" t="s">
        <v>229</v>
      </c>
      <c r="C79" s="4" t="s">
        <v>230</v>
      </c>
      <c r="D79" s="4" t="s">
        <v>64</v>
      </c>
      <c r="E79" s="2">
        <v>76</v>
      </c>
      <c r="F79" s="5" t="s">
        <v>231</v>
      </c>
      <c r="G79" s="13">
        <f t="shared" si="1"/>
        <v>1</v>
      </c>
      <c r="J79" s="21" t="str" cm="1">
        <f t="array" ref="J79">INDEX($A$4:$G$639, SMALL(IF(G$4:G$639=1, MATCH(ROW($A$4:$G$639), ROW($A$4:$G$639)), 636), ROWS($C$1:$C76)), COLUMNS(A$1:$A76))</f>
        <v>Amphibians</v>
      </c>
      <c r="K79" s="22" t="str" cm="1">
        <f t="array" ref="K79">INDEX($A$4:$G$639, SMALL(IF(G$4:G$639=1, MATCH(ROW($A$4:$G$639), ROW($A$4:$G$639)), 636), ROWS($C$1:$C76)), COLUMNS(A$1:$B76))</f>
        <v>Craugastor milesi</v>
      </c>
      <c r="L79" s="22" t="str" cm="1">
        <f t="array" ref="L79">INDEX($A$4:$G$639, SMALL(IF(G$4:G$639=1, MATCH(ROW($A$4:$G$639), ROW($A$4:$G$639)), 636), ROWS($C$1:$C76)), COLUMNS(A$1:$C76))</f>
        <v>Miles' Robber Frog</v>
      </c>
      <c r="M79" s="22" cm="1">
        <f t="array" ref="M79">INDEX($A$4:$G$639, SMALL(IF(G$4:G$639=1, MATCH(ROW($A$4:$G$639), ROW($A$4:$G$639)), 636), ROWS($C$1:$C76)), COLUMNS(A$1:$E76))</f>
        <v>76</v>
      </c>
      <c r="S79"/>
    </row>
    <row r="80" spans="1:19" x14ac:dyDescent="0.3">
      <c r="A80" s="2" t="s">
        <v>1</v>
      </c>
      <c r="B80" s="4" t="s">
        <v>232</v>
      </c>
      <c r="C80" s="4" t="s">
        <v>233</v>
      </c>
      <c r="D80" s="4" t="s">
        <v>40</v>
      </c>
      <c r="E80" s="2">
        <v>77</v>
      </c>
      <c r="F80" s="8" t="s">
        <v>234</v>
      </c>
      <c r="G80" s="13">
        <f t="shared" si="1"/>
        <v>1</v>
      </c>
      <c r="J80" s="21" t="str" cm="1">
        <f t="array" ref="J80">INDEX($A$4:$G$639, SMALL(IF(G$4:G$639=1, MATCH(ROW($A$4:$G$639), ROW($A$4:$G$639)), 636), ROWS($C$1:$C77)), COLUMNS(A$1:$A77))</f>
        <v>Amphibians</v>
      </c>
      <c r="K80" s="22" t="str" cm="1">
        <f t="array" ref="K80">INDEX($A$4:$G$639, SMALL(IF(G$4:G$639=1, MATCH(ROW($A$4:$G$639), ROW($A$4:$G$639)), 636), ROWS($C$1:$C77)), COLUMNS(A$1:$B77))</f>
        <v>Megastomatohyla mixe</v>
      </c>
      <c r="L80" s="22" t="str" cm="1">
        <f t="array" ref="L80">INDEX($A$4:$G$639, SMALL(IF(G$4:G$639=1, MATCH(ROW($A$4:$G$639), ROW($A$4:$G$639)), 636), ROWS($C$1:$C77)), COLUMNS(A$1:$C77))</f>
        <v>Mixe Treefrog</v>
      </c>
      <c r="M80" s="22" cm="1">
        <f t="array" ref="M80">INDEX($A$4:$G$639, SMALL(IF(G$4:G$639=1, MATCH(ROW($A$4:$G$639), ROW($A$4:$G$639)), 636), ROWS($C$1:$C77)), COLUMNS(A$1:$E77))</f>
        <v>77</v>
      </c>
      <c r="S80"/>
    </row>
    <row r="81" spans="1:19" x14ac:dyDescent="0.3">
      <c r="A81" s="2" t="s">
        <v>1</v>
      </c>
      <c r="B81" s="4" t="s">
        <v>235</v>
      </c>
      <c r="C81" s="4" t="s">
        <v>20</v>
      </c>
      <c r="D81" s="4" t="s">
        <v>150</v>
      </c>
      <c r="E81" s="2">
        <v>78</v>
      </c>
      <c r="F81" s="5" t="s">
        <v>236</v>
      </c>
      <c r="G81" s="13">
        <f t="shared" si="1"/>
        <v>1</v>
      </c>
      <c r="J81" s="21" t="str" cm="1">
        <f t="array" ref="J81">INDEX($A$4:$G$639, SMALL(IF(G$4:G$639=1, MATCH(ROW($A$4:$G$639), ROW($A$4:$G$639)), 636), ROWS($C$1:$C78)), COLUMNS(A$1:$A78))</f>
        <v>Amphibians</v>
      </c>
      <c r="K81" s="22" t="str" cm="1">
        <f t="array" ref="K81">INDEX($A$4:$G$639, SMALL(IF(G$4:G$639=1, MATCH(ROW($A$4:$G$639), ROW($A$4:$G$639)), 636), ROWS($C$1:$C78)), COLUMNS(A$1:$B78))</f>
        <v>Dasypops schirchi</v>
      </c>
      <c r="L81" s="22" t="str" cm="1">
        <f t="array" ref="L81">INDEX($A$4:$G$639, SMALL(IF(G$4:G$639=1, MATCH(ROW($A$4:$G$639), ROW($A$4:$G$639)), 636), ROWS($C$1:$C78)), COLUMNS(A$1:$C78))</f>
        <v>NA</v>
      </c>
      <c r="M81" s="22" cm="1">
        <f t="array" ref="M81">INDEX($A$4:$G$639, SMALL(IF(G$4:G$639=1, MATCH(ROW($A$4:$G$639), ROW($A$4:$G$639)), 636), ROWS($C$1:$C78)), COLUMNS(A$1:$E78))</f>
        <v>78</v>
      </c>
      <c r="S81"/>
    </row>
    <row r="82" spans="1:19" x14ac:dyDescent="0.3">
      <c r="A82" s="2" t="s">
        <v>1</v>
      </c>
      <c r="B82" s="4" t="s">
        <v>237</v>
      </c>
      <c r="C82" s="4" t="s">
        <v>238</v>
      </c>
      <c r="D82" s="4" t="s">
        <v>40</v>
      </c>
      <c r="E82" s="2">
        <v>79</v>
      </c>
      <c r="F82" s="5" t="s">
        <v>239</v>
      </c>
      <c r="G82" s="13">
        <f t="shared" si="1"/>
        <v>1</v>
      </c>
      <c r="J82" s="21" t="str" cm="1">
        <f t="array" ref="J82">INDEX($A$4:$G$639, SMALL(IF(G$4:G$639=1, MATCH(ROW($A$4:$G$639), ROW($A$4:$G$639)), 636), ROWS($C$1:$C79)), COLUMNS(A$1:$A79))</f>
        <v>Amphibians</v>
      </c>
      <c r="K82" s="22" t="str" cm="1">
        <f t="array" ref="K82">INDEX($A$4:$G$639, SMALL(IF(G$4:G$639=1, MATCH(ROW($A$4:$G$639), ROW($A$4:$G$639)), 636), ROWS($C$1:$C79)), COLUMNS(A$1:$B79))</f>
        <v>Craugastor guerreroensis</v>
      </c>
      <c r="L82" s="22" t="str" cm="1">
        <f t="array" ref="L82">INDEX($A$4:$G$639, SMALL(IF(G$4:G$639=1, MATCH(ROW($A$4:$G$639), ROW($A$4:$G$639)), 636), ROWS($C$1:$C79)), COLUMNS(A$1:$C79))</f>
        <v>Guerreran Robber Frog</v>
      </c>
      <c r="M82" s="22" cm="1">
        <f t="array" ref="M82">INDEX($A$4:$G$639, SMALL(IF(G$4:G$639=1, MATCH(ROW($A$4:$G$639), ROW($A$4:$G$639)), 636), ROWS($C$1:$C79)), COLUMNS(A$1:$E79))</f>
        <v>79</v>
      </c>
      <c r="S82"/>
    </row>
    <row r="83" spans="1:19" x14ac:dyDescent="0.3">
      <c r="A83" s="2" t="s">
        <v>1</v>
      </c>
      <c r="B83" s="4" t="s">
        <v>240</v>
      </c>
      <c r="C83" s="4" t="s">
        <v>241</v>
      </c>
      <c r="D83" s="4" t="s">
        <v>40</v>
      </c>
      <c r="E83" s="2">
        <v>80</v>
      </c>
      <c r="F83" s="5" t="s">
        <v>242</v>
      </c>
      <c r="G83" s="13">
        <f t="shared" si="1"/>
        <v>1</v>
      </c>
      <c r="J83" s="21" t="str" cm="1">
        <f t="array" ref="J83">INDEX($A$4:$G$639, SMALL(IF(G$4:G$639=1, MATCH(ROW($A$4:$G$639), ROW($A$4:$G$639)), 636), ROWS($C$1:$C80)), COLUMNS(A$1:$A80))</f>
        <v>Amphibians</v>
      </c>
      <c r="K83" s="22" t="str" cm="1">
        <f t="array" ref="K83">INDEX($A$4:$G$639, SMALL(IF(G$4:G$639=1, MATCH(ROW($A$4:$G$639), ROW($A$4:$G$639)), 636), ROWS($C$1:$C80)), COLUMNS(A$1:$B80))</f>
        <v>Craugastor polymniae</v>
      </c>
      <c r="L83" s="22" t="str" cm="1">
        <f t="array" ref="L83">INDEX($A$4:$G$639, SMALL(IF(G$4:G$639=1, MATCH(ROW($A$4:$G$639), ROW($A$4:$G$639)), 636), ROWS($C$1:$C80)), COLUMNS(A$1:$C80))</f>
        <v>Sierra Juarez Robber Frog</v>
      </c>
      <c r="M83" s="22" cm="1">
        <f t="array" ref="M83">INDEX($A$4:$G$639, SMALL(IF(G$4:G$639=1, MATCH(ROW($A$4:$G$639), ROW($A$4:$G$639)), 636), ROWS($C$1:$C80)), COLUMNS(A$1:$E80))</f>
        <v>80</v>
      </c>
      <c r="S83"/>
    </row>
    <row r="84" spans="1:19" x14ac:dyDescent="0.3">
      <c r="A84" s="2" t="s">
        <v>1</v>
      </c>
      <c r="B84" s="4" t="s">
        <v>243</v>
      </c>
      <c r="C84" s="4" t="s">
        <v>244</v>
      </c>
      <c r="D84" s="4" t="s">
        <v>245</v>
      </c>
      <c r="E84" s="2">
        <v>81</v>
      </c>
      <c r="F84" s="5" t="s">
        <v>246</v>
      </c>
      <c r="G84" s="13">
        <f t="shared" si="1"/>
        <v>1</v>
      </c>
      <c r="J84" s="21" t="str" cm="1">
        <f t="array" ref="J84">INDEX($A$4:$G$639, SMALL(IF(G$4:G$639=1, MATCH(ROW($A$4:$G$639), ROW($A$4:$G$639)), 636), ROWS($C$1:$C81)), COLUMNS(A$1:$A81))</f>
        <v>Amphibians</v>
      </c>
      <c r="K84" s="22" t="str" cm="1">
        <f t="array" ref="K84">INDEX($A$4:$G$639, SMALL(IF(G$4:G$639=1, MATCH(ROW($A$4:$G$639), ROW($A$4:$G$639)), 636), ROWS($C$1:$C81)), COLUMNS(A$1:$B81))</f>
        <v>Craugastor taurus</v>
      </c>
      <c r="L84" s="22" t="str" cm="1">
        <f t="array" ref="L84">INDEX($A$4:$G$639, SMALL(IF(G$4:G$639=1, MATCH(ROW($A$4:$G$639), ROW($A$4:$G$639)), 636), ROWS($C$1:$C81)), COLUMNS(A$1:$C81))</f>
        <v>Golfito Robber Frog</v>
      </c>
      <c r="M84" s="22" cm="1">
        <f t="array" ref="M84">INDEX($A$4:$G$639, SMALL(IF(G$4:G$639=1, MATCH(ROW($A$4:$G$639), ROW($A$4:$G$639)), 636), ROWS($C$1:$C81)), COLUMNS(A$1:$E81))</f>
        <v>81</v>
      </c>
      <c r="S84"/>
    </row>
    <row r="85" spans="1:19" x14ac:dyDescent="0.3">
      <c r="A85" s="2" t="s">
        <v>1</v>
      </c>
      <c r="B85" s="4" t="s">
        <v>247</v>
      </c>
      <c r="C85" s="4" t="s">
        <v>20</v>
      </c>
      <c r="D85" s="4" t="s">
        <v>9</v>
      </c>
      <c r="E85" s="2">
        <v>82</v>
      </c>
      <c r="F85" s="5" t="s">
        <v>248</v>
      </c>
      <c r="G85" s="13">
        <f t="shared" si="1"/>
        <v>1</v>
      </c>
      <c r="J85" s="21" t="str" cm="1">
        <f t="array" ref="J85">INDEX($A$4:$G$639, SMALL(IF(G$4:G$639=1, MATCH(ROW($A$4:$G$639), ROW($A$4:$G$639)), 636), ROWS($C$1:$C82)), COLUMNS(A$1:$A82))</f>
        <v>Amphibians</v>
      </c>
      <c r="K85" s="22" t="str" cm="1">
        <f t="array" ref="K85">INDEX($A$4:$G$639, SMALL(IF(G$4:G$639=1, MATCH(ROW($A$4:$G$639), ROW($A$4:$G$639)), 636), ROWS($C$1:$C82)), COLUMNS(A$1:$B82))</f>
        <v>Ceuthomantis aracamuni</v>
      </c>
      <c r="L85" s="22" t="str" cm="1">
        <f t="array" ref="L85">INDEX($A$4:$G$639, SMALL(IF(G$4:G$639=1, MATCH(ROW($A$4:$G$639), ROW($A$4:$G$639)), 636), ROWS($C$1:$C82)), COLUMNS(A$1:$C82))</f>
        <v>NA</v>
      </c>
      <c r="M85" s="22" cm="1">
        <f t="array" ref="M85">INDEX($A$4:$G$639, SMALL(IF(G$4:G$639=1, MATCH(ROW($A$4:$G$639), ROW($A$4:$G$639)), 636), ROWS($C$1:$C82)), COLUMNS(A$1:$E82))</f>
        <v>82</v>
      </c>
      <c r="S85"/>
    </row>
    <row r="86" spans="1:19" x14ac:dyDescent="0.3">
      <c r="A86" s="2" t="s">
        <v>1</v>
      </c>
      <c r="B86" s="4" t="s">
        <v>249</v>
      </c>
      <c r="C86" s="4" t="s">
        <v>250</v>
      </c>
      <c r="D86" s="4" t="s">
        <v>64</v>
      </c>
      <c r="E86" s="2">
        <v>83</v>
      </c>
      <c r="F86" s="5" t="s">
        <v>251</v>
      </c>
      <c r="G86" s="13">
        <f t="shared" si="1"/>
        <v>1</v>
      </c>
      <c r="J86" s="21" t="str" cm="1">
        <f t="array" ref="J86">INDEX($A$4:$G$639, SMALL(IF(G$4:G$639=1, MATCH(ROW($A$4:$G$639), ROW($A$4:$G$639)), 636), ROWS($C$1:$C83)), COLUMNS(A$1:$A83))</f>
        <v>Amphibians</v>
      </c>
      <c r="K86" s="22" t="str" cm="1">
        <f t="array" ref="K86">INDEX($A$4:$G$639, SMALL(IF(G$4:G$639=1, MATCH(ROW($A$4:$G$639), ROW($A$4:$G$639)), 636), ROWS($C$1:$C83)), COLUMNS(A$1:$B83))</f>
        <v>Craugastor merendonensis</v>
      </c>
      <c r="L86" s="22" t="str" cm="1">
        <f t="array" ref="L86">INDEX($A$4:$G$639, SMALL(IF(G$4:G$639=1, MATCH(ROW($A$4:$G$639), ROW($A$4:$G$639)), 636), ROWS($C$1:$C83)), COLUMNS(A$1:$C83))</f>
        <v>San Pedro Robber Frog</v>
      </c>
      <c r="M86" s="22" cm="1">
        <f t="array" ref="M86">INDEX($A$4:$G$639, SMALL(IF(G$4:G$639=1, MATCH(ROW($A$4:$G$639), ROW($A$4:$G$639)), 636), ROWS($C$1:$C83)), COLUMNS(A$1:$E83))</f>
        <v>83</v>
      </c>
      <c r="S86"/>
    </row>
    <row r="87" spans="1:19" x14ac:dyDescent="0.3">
      <c r="A87" s="2" t="s">
        <v>1</v>
      </c>
      <c r="B87" s="4" t="s">
        <v>252</v>
      </c>
      <c r="C87" s="4" t="s">
        <v>20</v>
      </c>
      <c r="D87" s="4" t="s">
        <v>245</v>
      </c>
      <c r="E87" s="2">
        <v>84</v>
      </c>
      <c r="F87" s="5" t="s">
        <v>253</v>
      </c>
      <c r="G87" s="13">
        <f t="shared" si="1"/>
        <v>1</v>
      </c>
      <c r="J87" s="21" t="str" cm="1">
        <f t="array" ref="J87">INDEX($A$4:$G$639, SMALL(IF(G$4:G$639=1, MATCH(ROW($A$4:$G$639), ROW($A$4:$G$639)), 636), ROWS($C$1:$C84)), COLUMNS(A$1:$A84))</f>
        <v>Amphibians</v>
      </c>
      <c r="K87" s="22" t="str" cm="1">
        <f t="array" ref="K87">INDEX($A$4:$G$639, SMALL(IF(G$4:G$639=1, MATCH(ROW($A$4:$G$639), ROW($A$4:$G$639)), 636), ROWS($C$1:$C84)), COLUMNS(A$1:$B84))</f>
        <v>Craugastor catalinae</v>
      </c>
      <c r="L87" s="22" t="str" cm="1">
        <f t="array" ref="L87">INDEX($A$4:$G$639, SMALL(IF(G$4:G$639=1, MATCH(ROW($A$4:$G$639), ROW($A$4:$G$639)), 636), ROWS($C$1:$C84)), COLUMNS(A$1:$C84))</f>
        <v>NA</v>
      </c>
      <c r="M87" s="22" cm="1">
        <f t="array" ref="M87">INDEX($A$4:$G$639, SMALL(IF(G$4:G$639=1, MATCH(ROW($A$4:$G$639), ROW($A$4:$G$639)), 636), ROWS($C$1:$C84)), COLUMNS(A$1:$E84))</f>
        <v>84</v>
      </c>
      <c r="S87"/>
    </row>
    <row r="88" spans="1:19" x14ac:dyDescent="0.3">
      <c r="A88" s="2" t="s">
        <v>1</v>
      </c>
      <c r="B88" s="4" t="s">
        <v>254</v>
      </c>
      <c r="C88" s="4" t="s">
        <v>20</v>
      </c>
      <c r="D88" s="4" t="s">
        <v>64</v>
      </c>
      <c r="E88" s="2">
        <v>85</v>
      </c>
      <c r="F88" s="5" t="s">
        <v>255</v>
      </c>
      <c r="G88" s="13">
        <f t="shared" si="1"/>
        <v>1</v>
      </c>
      <c r="J88" s="21" t="str" cm="1">
        <f t="array" ref="J88">INDEX($A$4:$G$639, SMALL(IF(G$4:G$639=1, MATCH(ROW($A$4:$G$639), ROW($A$4:$G$639)), 636), ROWS($C$1:$C85)), COLUMNS(A$1:$A85))</f>
        <v>Amphibians</v>
      </c>
      <c r="K88" s="22" t="str" cm="1">
        <f t="array" ref="K88">INDEX($A$4:$G$639, SMALL(IF(G$4:G$639=1, MATCH(ROW($A$4:$G$639), ROW($A$4:$G$639)), 636), ROWS($C$1:$C85)), COLUMNS(A$1:$B85))</f>
        <v>Craugastor epochthidius</v>
      </c>
      <c r="L88" s="22" t="str" cm="1">
        <f t="array" ref="L88">INDEX($A$4:$G$639, SMALL(IF(G$4:G$639=1, MATCH(ROW($A$4:$G$639), ROW($A$4:$G$639)), 636), ROWS($C$1:$C85)), COLUMNS(A$1:$C85))</f>
        <v>NA</v>
      </c>
      <c r="M88" s="22" cm="1">
        <f t="array" ref="M88">INDEX($A$4:$G$639, SMALL(IF(G$4:G$639=1, MATCH(ROW($A$4:$G$639), ROW($A$4:$G$639)), 636), ROWS($C$1:$C85)), COLUMNS(A$1:$E85))</f>
        <v>85</v>
      </c>
      <c r="S88"/>
    </row>
    <row r="89" spans="1:19" x14ac:dyDescent="0.3">
      <c r="A89" s="2" t="s">
        <v>1</v>
      </c>
      <c r="B89" s="4" t="s">
        <v>256</v>
      </c>
      <c r="C89" s="4" t="s">
        <v>20</v>
      </c>
      <c r="D89" s="4" t="s">
        <v>93</v>
      </c>
      <c r="E89" s="2">
        <v>86</v>
      </c>
      <c r="F89" s="5" t="s">
        <v>257</v>
      </c>
      <c r="G89" s="13">
        <f t="shared" si="1"/>
        <v>1</v>
      </c>
      <c r="J89" s="21" t="str" cm="1">
        <f t="array" ref="J89">INDEX($A$4:$G$639, SMALL(IF(G$4:G$639=1, MATCH(ROW($A$4:$G$639), ROW($A$4:$G$639)), 636), ROWS($C$1:$C86)), COLUMNS(A$1:$A86))</f>
        <v>Amphibians</v>
      </c>
      <c r="K89" s="22" t="str" cm="1">
        <f t="array" ref="K89">INDEX($A$4:$G$639, SMALL(IF(G$4:G$639=1, MATCH(ROW($A$4:$G$639), ROW($A$4:$G$639)), 636), ROWS($C$1:$C86)), COLUMNS(A$1:$B86))</f>
        <v>Eleutherodactylus zeus</v>
      </c>
      <c r="L89" s="22" t="str" cm="1">
        <f t="array" ref="L89">INDEX($A$4:$G$639, SMALL(IF(G$4:G$639=1, MATCH(ROW($A$4:$G$639), ROW($A$4:$G$639)), 636), ROWS($C$1:$C86)), COLUMNS(A$1:$C86))</f>
        <v>NA</v>
      </c>
      <c r="M89" s="22" cm="1">
        <f t="array" ref="M89">INDEX($A$4:$G$639, SMALL(IF(G$4:G$639=1, MATCH(ROW($A$4:$G$639), ROW($A$4:$G$639)), 636), ROWS($C$1:$C86)), COLUMNS(A$1:$E86))</f>
        <v>86</v>
      </c>
      <c r="S89"/>
    </row>
    <row r="90" spans="1:19" x14ac:dyDescent="0.3">
      <c r="A90" s="2" t="s">
        <v>1</v>
      </c>
      <c r="B90" s="4" t="s">
        <v>258</v>
      </c>
      <c r="C90" s="4" t="s">
        <v>259</v>
      </c>
      <c r="D90" s="4" t="s">
        <v>48</v>
      </c>
      <c r="E90" s="2">
        <v>87</v>
      </c>
      <c r="F90" s="5" t="s">
        <v>260</v>
      </c>
      <c r="G90" s="13">
        <f t="shared" si="1"/>
        <v>1</v>
      </c>
      <c r="J90" s="21" t="str" cm="1">
        <f t="array" ref="J90">INDEX($A$4:$G$639, SMALL(IF(G$4:G$639=1, MATCH(ROW($A$4:$G$639), ROW($A$4:$G$639)), 636), ROWS($C$1:$C87)), COLUMNS(A$1:$A87))</f>
        <v>Amphibians</v>
      </c>
      <c r="K90" s="22" t="str" cm="1">
        <f t="array" ref="K90">INDEX($A$4:$G$639, SMALL(IF(G$4:G$639=1, MATCH(ROW($A$4:$G$639), ROW($A$4:$G$639)), 636), ROWS($C$1:$C87)), COLUMNS(A$1:$B87))</f>
        <v>Craugastor greggi</v>
      </c>
      <c r="L90" s="22" t="str" cm="1">
        <f t="array" ref="L90">INDEX($A$4:$G$639, SMALL(IF(G$4:G$639=1, MATCH(ROW($A$4:$G$639), ROW($A$4:$G$639)), 636), ROWS($C$1:$C87)), COLUMNS(A$1:$C87))</f>
        <v>Gregg's Stream Frog</v>
      </c>
      <c r="M90" s="22" cm="1">
        <f t="array" ref="M90">INDEX($A$4:$G$639, SMALL(IF(G$4:G$639=1, MATCH(ROW($A$4:$G$639), ROW($A$4:$G$639)), 636), ROWS($C$1:$C87)), COLUMNS(A$1:$E87))</f>
        <v>87</v>
      </c>
      <c r="S90"/>
    </row>
    <row r="91" spans="1:19" x14ac:dyDescent="0.3">
      <c r="A91" s="2" t="s">
        <v>1</v>
      </c>
      <c r="B91" s="4" t="s">
        <v>261</v>
      </c>
      <c r="C91" s="4" t="s">
        <v>262</v>
      </c>
      <c r="D91" s="4" t="s">
        <v>263</v>
      </c>
      <c r="E91" s="2">
        <v>88</v>
      </c>
      <c r="F91" s="5" t="s">
        <v>264</v>
      </c>
      <c r="G91" s="13">
        <f t="shared" si="1"/>
        <v>1</v>
      </c>
      <c r="J91" s="21" t="str" cm="1">
        <f t="array" ref="J91">INDEX($A$4:$G$639, SMALL(IF(G$4:G$639=1, MATCH(ROW($A$4:$G$639), ROW($A$4:$G$639)), 636), ROWS($C$1:$C88)), COLUMNS(A$1:$A88))</f>
        <v>Amphibians</v>
      </c>
      <c r="K91" s="22" t="str" cm="1">
        <f t="array" ref="K91">INDEX($A$4:$G$639, SMALL(IF(G$4:G$639=1, MATCH(ROW($A$4:$G$639), ROW($A$4:$G$639)), 636), ROWS($C$1:$C88)), COLUMNS(A$1:$B88))</f>
        <v>Craugastor fleischmanni</v>
      </c>
      <c r="L91" s="22" t="str" cm="1">
        <f t="array" ref="L91">INDEX($A$4:$G$639, SMALL(IF(G$4:G$639=1, MATCH(ROW($A$4:$G$639), ROW($A$4:$G$639)), 636), ROWS($C$1:$C88)), COLUMNS(A$1:$C88))</f>
        <v>Fleischmann's Robber Frog</v>
      </c>
      <c r="M91" s="22" cm="1">
        <f t="array" ref="M91">INDEX($A$4:$G$639, SMALL(IF(G$4:G$639=1, MATCH(ROW($A$4:$G$639), ROW($A$4:$G$639)), 636), ROWS($C$1:$C88)), COLUMNS(A$1:$E88))</f>
        <v>88</v>
      </c>
      <c r="S91"/>
    </row>
    <row r="92" spans="1:19" x14ac:dyDescent="0.3">
      <c r="A92" s="2" t="s">
        <v>1</v>
      </c>
      <c r="B92" s="4" t="s">
        <v>265</v>
      </c>
      <c r="C92" s="4" t="s">
        <v>20</v>
      </c>
      <c r="D92" s="4" t="s">
        <v>266</v>
      </c>
      <c r="E92" s="2">
        <v>89</v>
      </c>
      <c r="F92" s="8" t="s">
        <v>267</v>
      </c>
      <c r="G92" s="13">
        <f t="shared" si="1"/>
        <v>1</v>
      </c>
      <c r="J92" s="21" t="str" cm="1">
        <f t="array" ref="J92">INDEX($A$4:$G$639, SMALL(IF(G$4:G$639=1, MATCH(ROW($A$4:$G$639), ROW($A$4:$G$639)), 636), ROWS($C$1:$C89)), COLUMNS(A$1:$A89))</f>
        <v>Amphibians</v>
      </c>
      <c r="K92" s="22" t="str" cm="1">
        <f t="array" ref="K92">INDEX($A$4:$G$639, SMALL(IF(G$4:G$639=1, MATCH(ROW($A$4:$G$639), ROW($A$4:$G$639)), 636), ROWS($C$1:$C89)), COLUMNS(A$1:$B89))</f>
        <v>Craugastor coffeus</v>
      </c>
      <c r="L92" s="22" t="str" cm="1">
        <f t="array" ref="L92">INDEX($A$4:$G$639, SMALL(IF(G$4:G$639=1, MATCH(ROW($A$4:$G$639), ROW($A$4:$G$639)), 636), ROWS($C$1:$C89)), COLUMNS(A$1:$C89))</f>
        <v>NA</v>
      </c>
      <c r="M92" s="22" cm="1">
        <f t="array" ref="M92">INDEX($A$4:$G$639, SMALL(IF(G$4:G$639=1, MATCH(ROW($A$4:$G$639), ROW($A$4:$G$639)), 636), ROWS($C$1:$C89)), COLUMNS(A$1:$E89))</f>
        <v>89</v>
      </c>
      <c r="S92"/>
    </row>
    <row r="93" spans="1:19" x14ac:dyDescent="0.3">
      <c r="A93" s="2" t="s">
        <v>1</v>
      </c>
      <c r="B93" s="4" t="s">
        <v>268</v>
      </c>
      <c r="C93" s="4" t="s">
        <v>269</v>
      </c>
      <c r="D93" s="4" t="s">
        <v>40</v>
      </c>
      <c r="E93" s="2">
        <v>90</v>
      </c>
      <c r="F93" s="8" t="s">
        <v>270</v>
      </c>
      <c r="G93" s="13">
        <f t="shared" si="1"/>
        <v>1</v>
      </c>
      <c r="J93" s="21" t="str" cm="1">
        <f t="array" ref="J93">INDEX($A$4:$G$639, SMALL(IF(G$4:G$639=1, MATCH(ROW($A$4:$G$639), ROW($A$4:$G$639)), 636), ROWS($C$1:$C90)), COLUMNS(A$1:$A90))</f>
        <v>Amphibians</v>
      </c>
      <c r="K93" s="22" t="str" cm="1">
        <f t="array" ref="K93">INDEX($A$4:$G$639, SMALL(IF(G$4:G$639=1, MATCH(ROW($A$4:$G$639), ROW($A$4:$G$639)), 636), ROWS($C$1:$C90)), COLUMNS(A$1:$B90))</f>
        <v>Chiropterotriton mosaueri</v>
      </c>
      <c r="L93" s="22" t="str" cm="1">
        <f t="array" ref="L93">INDEX($A$4:$G$639, SMALL(IF(G$4:G$639=1, MATCH(ROW($A$4:$G$639), ROW($A$4:$G$639)), 636), ROWS($C$1:$C90)), COLUMNS(A$1:$C90))</f>
        <v>Cave Splayfoot Salmander</v>
      </c>
      <c r="M93" s="22" cm="1">
        <f t="array" ref="M93">INDEX($A$4:$G$639, SMALL(IF(G$4:G$639=1, MATCH(ROW($A$4:$G$639), ROW($A$4:$G$639)), 636), ROWS($C$1:$C90)), COLUMNS(A$1:$E90))</f>
        <v>90</v>
      </c>
      <c r="S93"/>
    </row>
    <row r="94" spans="1:19" x14ac:dyDescent="0.3">
      <c r="A94" s="2" t="s">
        <v>1</v>
      </c>
      <c r="B94" s="4" t="s">
        <v>271</v>
      </c>
      <c r="C94" s="4" t="s">
        <v>272</v>
      </c>
      <c r="D94" s="4" t="s">
        <v>40</v>
      </c>
      <c r="E94" s="2">
        <v>91</v>
      </c>
      <c r="F94" s="5" t="s">
        <v>273</v>
      </c>
      <c r="G94" s="13">
        <f t="shared" si="1"/>
        <v>1</v>
      </c>
      <c r="J94" s="21" t="str" cm="1">
        <f t="array" ref="J94">INDEX($A$4:$G$639, SMALL(IF(G$4:G$639=1, MATCH(ROW($A$4:$G$639), ROW($A$4:$G$639)), 636), ROWS($C$1:$C91)), COLUMNS(A$1:$A91))</f>
        <v>Amphibians</v>
      </c>
      <c r="K94" s="22" t="str" cm="1">
        <f t="array" ref="K94">INDEX($A$4:$G$639, SMALL(IF(G$4:G$639=1, MATCH(ROW($A$4:$G$639), ROW($A$4:$G$639)), 636), ROWS($C$1:$C91)), COLUMNS(A$1:$B91))</f>
        <v>Craugastor glaucus</v>
      </c>
      <c r="L94" s="22" t="str" cm="1">
        <f t="array" ref="L94">INDEX($A$4:$G$639, SMALL(IF(G$4:G$639=1, MATCH(ROW($A$4:$G$639), ROW($A$4:$G$639)), 636), ROWS($C$1:$C91)), COLUMNS(A$1:$C91))</f>
        <v>Rana-ladrona Gris</v>
      </c>
      <c r="M94" s="22" cm="1">
        <f t="array" ref="M94">INDEX($A$4:$G$639, SMALL(IF(G$4:G$639=1, MATCH(ROW($A$4:$G$639), ROW($A$4:$G$639)), 636), ROWS($C$1:$C91)), COLUMNS(A$1:$E91))</f>
        <v>91</v>
      </c>
      <c r="S94"/>
    </row>
    <row r="95" spans="1:19" x14ac:dyDescent="0.3">
      <c r="A95" s="2" t="s">
        <v>1</v>
      </c>
      <c r="B95" s="4" t="s">
        <v>274</v>
      </c>
      <c r="C95" s="4" t="s">
        <v>275</v>
      </c>
      <c r="D95" s="4" t="s">
        <v>29</v>
      </c>
      <c r="E95" s="2">
        <v>92</v>
      </c>
      <c r="F95" s="8" t="s">
        <v>276</v>
      </c>
      <c r="G95" s="13">
        <f t="shared" si="1"/>
        <v>1</v>
      </c>
      <c r="J95" s="21" t="str" cm="1">
        <f t="array" ref="J95">INDEX($A$4:$G$639, SMALL(IF(G$4:G$639=1, MATCH(ROW($A$4:$G$639), ROW($A$4:$G$639)), 636), ROWS($C$1:$C92)), COLUMNS(A$1:$A92))</f>
        <v>Amphibians</v>
      </c>
      <c r="K95" s="22" t="str" cm="1">
        <f t="array" ref="K95">INDEX($A$4:$G$639, SMALL(IF(G$4:G$639=1, MATCH(ROW($A$4:$G$639), ROW($A$4:$G$639)), 636), ROWS($C$1:$C92)), COLUMNS(A$1:$B92))</f>
        <v>Telmatobufo bullocki</v>
      </c>
      <c r="L95" s="22" t="str" cm="1">
        <f t="array" ref="L95">INDEX($A$4:$G$639, SMALL(IF(G$4:G$639=1, MATCH(ROW($A$4:$G$639), ROW($A$4:$G$639)), 636), ROWS($C$1:$C92)), COLUMNS(A$1:$C92))</f>
        <v>Bullock’s Mountains False Toad</v>
      </c>
      <c r="M95" s="22" cm="1">
        <f t="array" ref="M95">INDEX($A$4:$G$639, SMALL(IF(G$4:G$639=1, MATCH(ROW($A$4:$G$639), ROW($A$4:$G$639)), 636), ROWS($C$1:$C92)), COLUMNS(A$1:$E92))</f>
        <v>92</v>
      </c>
      <c r="S95"/>
    </row>
    <row r="96" spans="1:19" x14ac:dyDescent="0.3">
      <c r="A96" s="2" t="s">
        <v>1</v>
      </c>
      <c r="B96" s="4" t="s">
        <v>277</v>
      </c>
      <c r="C96" s="4" t="s">
        <v>278</v>
      </c>
      <c r="D96" s="4" t="s">
        <v>40</v>
      </c>
      <c r="E96" s="2">
        <v>93</v>
      </c>
      <c r="F96" s="5" t="s">
        <v>279</v>
      </c>
      <c r="G96" s="13">
        <f t="shared" si="1"/>
        <v>1</v>
      </c>
      <c r="J96" s="21" t="str" cm="1">
        <f t="array" ref="J96">INDEX($A$4:$G$639, SMALL(IF(G$4:G$639=1, MATCH(ROW($A$4:$G$639), ROW($A$4:$G$639)), 636), ROWS($C$1:$C93)), COLUMNS(A$1:$A93))</f>
        <v>Amphibians</v>
      </c>
      <c r="K96" s="22" t="str" cm="1">
        <f t="array" ref="K96">INDEX($A$4:$G$639, SMALL(IF(G$4:G$639=1, MATCH(ROW($A$4:$G$639), ROW($A$4:$G$639)), 636), ROWS($C$1:$C93)), COLUMNS(A$1:$B93))</f>
        <v>Ambystoma amblycephalum</v>
      </c>
      <c r="L96" s="22" t="str" cm="1">
        <f t="array" ref="L96">INDEX($A$4:$G$639, SMALL(IF(G$4:G$639=1, MATCH(ROW($A$4:$G$639), ROW($A$4:$G$639)), 636), ROWS($C$1:$C93)), COLUMNS(A$1:$C93))</f>
        <v>Blunthead Salamander</v>
      </c>
      <c r="M96" s="22" cm="1">
        <f t="array" ref="M96">INDEX($A$4:$G$639, SMALL(IF(G$4:G$639=1, MATCH(ROW($A$4:$G$639), ROW($A$4:$G$639)), 636), ROWS($C$1:$C93)), COLUMNS(A$1:$E93))</f>
        <v>93</v>
      </c>
      <c r="S96"/>
    </row>
    <row r="97" spans="1:19" x14ac:dyDescent="0.3">
      <c r="A97" s="2" t="s">
        <v>1</v>
      </c>
      <c r="B97" s="4" t="s">
        <v>280</v>
      </c>
      <c r="C97" s="4" t="s">
        <v>20</v>
      </c>
      <c r="D97" s="4" t="s">
        <v>25</v>
      </c>
      <c r="E97" s="2">
        <v>94</v>
      </c>
      <c r="F97" s="5" t="s">
        <v>281</v>
      </c>
      <c r="G97" s="13">
        <f t="shared" si="1"/>
        <v>1</v>
      </c>
      <c r="J97" s="21" t="str" cm="1">
        <f t="array" ref="J97">INDEX($A$4:$G$639, SMALL(IF(G$4:G$639=1, MATCH(ROW($A$4:$G$639), ROW($A$4:$G$639)), 636), ROWS($C$1:$C94)), COLUMNS(A$1:$A94))</f>
        <v>Amphibians</v>
      </c>
      <c r="K97" s="22" t="str" cm="1">
        <f t="array" ref="K97">INDEX($A$4:$G$639, SMALL(IF(G$4:G$639=1, MATCH(ROW($A$4:$G$639), ROW($A$4:$G$639)), 636), ROWS($C$1:$C94)), COLUMNS(A$1:$B94))</f>
        <v>Allobates juanii</v>
      </c>
      <c r="L97" s="22" t="str" cm="1">
        <f t="array" ref="L97">INDEX($A$4:$G$639, SMALL(IF(G$4:G$639=1, MATCH(ROW($A$4:$G$639), ROW($A$4:$G$639)), 636), ROWS($C$1:$C94)), COLUMNS(A$1:$C94))</f>
        <v>NA</v>
      </c>
      <c r="M97" s="22" cm="1">
        <f t="array" ref="M97">INDEX($A$4:$G$639, SMALL(IF(G$4:G$639=1, MATCH(ROW($A$4:$G$639), ROW($A$4:$G$639)), 636), ROWS($C$1:$C94)), COLUMNS(A$1:$E94))</f>
        <v>94</v>
      </c>
      <c r="S97"/>
    </row>
    <row r="98" spans="1:19" x14ac:dyDescent="0.3">
      <c r="A98" s="2" t="s">
        <v>1</v>
      </c>
      <c r="B98" s="4" t="s">
        <v>282</v>
      </c>
      <c r="C98" s="4" t="s">
        <v>283</v>
      </c>
      <c r="D98" s="4" t="s">
        <v>64</v>
      </c>
      <c r="E98" s="2">
        <v>95</v>
      </c>
      <c r="F98" s="5" t="s">
        <v>284</v>
      </c>
      <c r="G98" s="13">
        <f t="shared" si="1"/>
        <v>1</v>
      </c>
      <c r="J98" s="21" t="str" cm="1">
        <f t="array" ref="J98">INDEX($A$4:$G$639, SMALL(IF(G$4:G$639=1, MATCH(ROW($A$4:$G$639), ROW($A$4:$G$639)), 636), ROWS($C$1:$C95)), COLUMNS(A$1:$A95))</f>
        <v>Amphibians</v>
      </c>
      <c r="K98" s="22" t="str" cm="1">
        <f t="array" ref="K98">INDEX($A$4:$G$639, SMALL(IF(G$4:G$639=1, MATCH(ROW($A$4:$G$639), ROW($A$4:$G$639)), 636), ROWS($C$1:$C95)), COLUMNS(A$1:$B95))</f>
        <v>Craugastor cruzi</v>
      </c>
      <c r="L98" s="22" t="str" cm="1">
        <f t="array" ref="L98">INDEX($A$4:$G$639, SMALL(IF(G$4:G$639=1, MATCH(ROW($A$4:$G$639), ROW($A$4:$G$639)), 636), ROWS($C$1:$C95)), COLUMNS(A$1:$C95))</f>
        <v>Cruz Robber Frog</v>
      </c>
      <c r="M98" s="22" cm="1">
        <f t="array" ref="M98">INDEX($A$4:$G$639, SMALL(IF(G$4:G$639=1, MATCH(ROW($A$4:$G$639), ROW($A$4:$G$639)), 636), ROWS($C$1:$C95)), COLUMNS(A$1:$E95))</f>
        <v>95</v>
      </c>
      <c r="S98"/>
    </row>
    <row r="99" spans="1:19" x14ac:dyDescent="0.3">
      <c r="A99" s="2" t="s">
        <v>1</v>
      </c>
      <c r="B99" s="4" t="s">
        <v>285</v>
      </c>
      <c r="C99" s="4" t="s">
        <v>286</v>
      </c>
      <c r="D99" s="4" t="s">
        <v>40</v>
      </c>
      <c r="E99" s="2">
        <v>96</v>
      </c>
      <c r="F99" s="5" t="s">
        <v>287</v>
      </c>
      <c r="G99" s="13">
        <f t="shared" si="1"/>
        <v>1</v>
      </c>
      <c r="J99" s="21" t="str" cm="1">
        <f t="array" ref="J99">INDEX($A$4:$G$639, SMALL(IF(G$4:G$639=1, MATCH(ROW($A$4:$G$639), ROW($A$4:$G$639)), 636), ROWS($C$1:$C96)), COLUMNS(A$1:$A96))</f>
        <v>Amphibians</v>
      </c>
      <c r="K99" s="22" t="str" cm="1">
        <f t="array" ref="K99">INDEX($A$4:$G$639, SMALL(IF(G$4:G$639=1, MATCH(ROW($A$4:$G$639), ROW($A$4:$G$639)), 636), ROWS($C$1:$C96)), COLUMNS(A$1:$B96))</f>
        <v>Eleutherodactylus grandis</v>
      </c>
      <c r="L99" s="22" t="str" cm="1">
        <f t="array" ref="L99">INDEX($A$4:$G$639, SMALL(IF(G$4:G$639=1, MATCH(ROW($A$4:$G$639), ROW($A$4:$G$639)), 636), ROWS($C$1:$C96)), COLUMNS(A$1:$C96))</f>
        <v>Great Peeping Frog</v>
      </c>
      <c r="M99" s="22" cm="1">
        <f t="array" ref="M99">INDEX($A$4:$G$639, SMALL(IF(G$4:G$639=1, MATCH(ROW($A$4:$G$639), ROW($A$4:$G$639)), 636), ROWS($C$1:$C96)), COLUMNS(A$1:$E96))</f>
        <v>96</v>
      </c>
      <c r="S99"/>
    </row>
    <row r="100" spans="1:19" x14ac:dyDescent="0.3">
      <c r="A100" s="2" t="s">
        <v>1</v>
      </c>
      <c r="B100" s="4" t="s">
        <v>288</v>
      </c>
      <c r="C100" s="4" t="s">
        <v>289</v>
      </c>
      <c r="D100" s="4" t="s">
        <v>40</v>
      </c>
      <c r="E100" s="2">
        <v>97</v>
      </c>
      <c r="F100" s="5" t="s">
        <v>290</v>
      </c>
      <c r="G100" s="13">
        <f t="shared" si="1"/>
        <v>1</v>
      </c>
      <c r="J100" s="21" t="str" cm="1">
        <f t="array" ref="J100">INDEX($A$4:$G$639, SMALL(IF(G$4:G$639=1, MATCH(ROW($A$4:$G$639), ROW($A$4:$G$639)), 636), ROWS($C$1:$C97)), COLUMNS(A$1:$A97))</f>
        <v>Amphibians</v>
      </c>
      <c r="K100" s="22" t="str" cm="1">
        <f t="array" ref="K100">INDEX($A$4:$G$639, SMALL(IF(G$4:G$639=1, MATCH(ROW($A$4:$G$639), ROW($A$4:$G$639)), 636), ROWS($C$1:$C97)), COLUMNS(A$1:$B97))</f>
        <v>Ixalotriton niger</v>
      </c>
      <c r="L100" s="22" t="str" cm="1">
        <f t="array" ref="L100">INDEX($A$4:$G$639, SMALL(IF(G$4:G$639=1, MATCH(ROW($A$4:$G$639), ROW($A$4:$G$639)), 636), ROWS($C$1:$C97)), COLUMNS(A$1:$C97))</f>
        <v>Jumping Salamander</v>
      </c>
      <c r="M100" s="22" cm="1">
        <f t="array" ref="M100">INDEX($A$4:$G$639, SMALL(IF(G$4:G$639=1, MATCH(ROW($A$4:$G$639), ROW($A$4:$G$639)), 636), ROWS($C$1:$C97)), COLUMNS(A$1:$E97))</f>
        <v>97</v>
      </c>
      <c r="S100"/>
    </row>
    <row r="101" spans="1:19" x14ac:dyDescent="0.3">
      <c r="A101" s="2" t="s">
        <v>1</v>
      </c>
      <c r="B101" s="4" t="s">
        <v>291</v>
      </c>
      <c r="C101" s="4" t="s">
        <v>292</v>
      </c>
      <c r="D101" s="4" t="s">
        <v>40</v>
      </c>
      <c r="E101" s="2">
        <v>98</v>
      </c>
      <c r="F101" s="5" t="s">
        <v>293</v>
      </c>
      <c r="G101" s="13">
        <f t="shared" si="1"/>
        <v>1</v>
      </c>
      <c r="J101" s="21" t="str" cm="1">
        <f t="array" ref="J101">INDEX($A$4:$G$639, SMALL(IF(G$4:G$639=1, MATCH(ROW($A$4:$G$639), ROW($A$4:$G$639)), 636), ROWS($C$1:$C98)), COLUMNS(A$1:$A98))</f>
        <v>Amphibians</v>
      </c>
      <c r="K101" s="22" t="str" cm="1">
        <f t="array" ref="K101">INDEX($A$4:$G$639, SMALL(IF(G$4:G$639=1, MATCH(ROW($A$4:$G$639), ROW($A$4:$G$639)), 636), ROWS($C$1:$C98)), COLUMNS(A$1:$B98))</f>
        <v>Lithobates sierramadrensis</v>
      </c>
      <c r="L101" s="22" t="str" cm="1">
        <f t="array" ref="L101">INDEX($A$4:$G$639, SMALL(IF(G$4:G$639=1, MATCH(ROW($A$4:$G$639), ROW($A$4:$G$639)), 636), ROWS($C$1:$C98)), COLUMNS(A$1:$C98))</f>
        <v>Sierra Madre Occidental Frog</v>
      </c>
      <c r="M101" s="22" cm="1">
        <f t="array" ref="M101">INDEX($A$4:$G$639, SMALL(IF(G$4:G$639=1, MATCH(ROW($A$4:$G$639), ROW($A$4:$G$639)), 636), ROWS($C$1:$C98)), COLUMNS(A$1:$E98))</f>
        <v>98</v>
      </c>
      <c r="S101"/>
    </row>
    <row r="102" spans="1:19" x14ac:dyDescent="0.3">
      <c r="A102" s="2" t="s">
        <v>1</v>
      </c>
      <c r="B102" s="4" t="s">
        <v>294</v>
      </c>
      <c r="C102" s="4" t="s">
        <v>295</v>
      </c>
      <c r="D102" s="4" t="s">
        <v>40</v>
      </c>
      <c r="E102" s="2">
        <v>99</v>
      </c>
      <c r="F102" s="5" t="s">
        <v>296</v>
      </c>
      <c r="G102" s="13">
        <f t="shared" si="1"/>
        <v>1</v>
      </c>
      <c r="J102" s="21" t="str" cm="1">
        <f t="array" ref="J102">INDEX($A$4:$G$639, SMALL(IF(G$4:G$639=1, MATCH(ROW($A$4:$G$639), ROW($A$4:$G$639)), 636), ROWS($C$1:$C99)), COLUMNS(A$1:$A99))</f>
        <v>Amphibians</v>
      </c>
      <c r="K102" s="22" t="str" cm="1">
        <f t="array" ref="K102">INDEX($A$4:$G$639, SMALL(IF(G$4:G$639=1, MATCH(ROW($A$4:$G$639), ROW($A$4:$G$639)), 636), ROWS($C$1:$C99)), COLUMNS(A$1:$B99))</f>
        <v>Eleutherodactylus rufescens</v>
      </c>
      <c r="L102" s="22" t="str" cm="1">
        <f t="array" ref="L102">INDEX($A$4:$G$639, SMALL(IF(G$4:G$639=1, MATCH(ROW($A$4:$G$639), ROW($A$4:$G$639)), 636), ROWS($C$1:$C99)), COLUMNS(A$1:$C99))</f>
        <v>Red Peeping Frog</v>
      </c>
      <c r="M102" s="22" cm="1">
        <f t="array" ref="M102">INDEX($A$4:$G$639, SMALL(IF(G$4:G$639=1, MATCH(ROW($A$4:$G$639), ROW($A$4:$G$639)), 636), ROWS($C$1:$C99)), COLUMNS(A$1:$E99))</f>
        <v>99</v>
      </c>
      <c r="S102"/>
    </row>
    <row r="103" spans="1:19" x14ac:dyDescent="0.3">
      <c r="A103" s="2" t="s">
        <v>1</v>
      </c>
      <c r="B103" s="4" t="s">
        <v>297</v>
      </c>
      <c r="C103" s="4" t="s">
        <v>20</v>
      </c>
      <c r="D103" s="4" t="s">
        <v>245</v>
      </c>
      <c r="E103" s="2">
        <v>100</v>
      </c>
      <c r="F103" s="5" t="s">
        <v>298</v>
      </c>
      <c r="G103" s="13">
        <f t="shared" si="1"/>
        <v>1</v>
      </c>
      <c r="J103" s="21" t="str" cm="1">
        <f t="array" ref="J103">INDEX($A$4:$G$639, SMALL(IF(G$4:G$639=1, MATCH(ROW($A$4:$G$639), ROW($A$4:$G$639)), 636), ROWS($C$1:$C100)), COLUMNS(A$1:$A100))</f>
        <v>Amphibians</v>
      </c>
      <c r="K103" s="22" t="str" cm="1">
        <f t="array" ref="K103">INDEX($A$4:$G$639, SMALL(IF(G$4:G$639=1, MATCH(ROW($A$4:$G$639), ROW($A$4:$G$639)), 636), ROWS($C$1:$C100)), COLUMNS(A$1:$B100))</f>
        <v>Craugastor gulosus</v>
      </c>
      <c r="L103" s="22" t="str" cm="1">
        <f t="array" ref="L103">INDEX($A$4:$G$639, SMALL(IF(G$4:G$639=1, MATCH(ROW($A$4:$G$639), ROW($A$4:$G$639)), 636), ROWS($C$1:$C100)), COLUMNS(A$1:$C100))</f>
        <v>NA</v>
      </c>
      <c r="M103" s="22" cm="1">
        <f t="array" ref="M103">INDEX($A$4:$G$639, SMALL(IF(G$4:G$639=1, MATCH(ROW($A$4:$G$639), ROW($A$4:$G$639)), 636), ROWS($C$1:$C100)), COLUMNS(A$1:$E100))</f>
        <v>100</v>
      </c>
      <c r="S103"/>
    </row>
    <row r="104" spans="1:19" x14ac:dyDescent="0.3">
      <c r="A104" s="2" t="s">
        <v>1</v>
      </c>
      <c r="B104" s="4" t="s">
        <v>299</v>
      </c>
      <c r="C104" s="4" t="s">
        <v>300</v>
      </c>
      <c r="D104" s="4" t="s">
        <v>40</v>
      </c>
      <c r="E104" s="2">
        <v>101</v>
      </c>
      <c r="F104" s="5" t="s">
        <v>301</v>
      </c>
      <c r="G104" s="13">
        <f t="shared" si="1"/>
        <v>1</v>
      </c>
      <c r="J104" s="21" t="str" cm="1">
        <f t="array" ref="J104">INDEX($A$4:$G$639, SMALL(IF(G$4:G$639=1, MATCH(ROW($A$4:$G$639), ROW($A$4:$G$639)), 636), ROWS($C$1:$C101)), COLUMNS(A$1:$A101))</f>
        <v>Amphibians</v>
      </c>
      <c r="K104" s="22" t="str" cm="1">
        <f t="array" ref="K104">INDEX($A$4:$G$639, SMALL(IF(G$4:G$639=1, MATCH(ROW($A$4:$G$639), ROW($A$4:$G$639)), 636), ROWS($C$1:$C101)), COLUMNS(A$1:$B101))</f>
        <v>Aquiloeurycea quetzalanensis</v>
      </c>
      <c r="L104" s="22" t="str" cm="1">
        <f t="array" ref="L104">INDEX($A$4:$G$639, SMALL(IF(G$4:G$639=1, MATCH(ROW($A$4:$G$639), ROW($A$4:$G$639)), 636), ROWS($C$1:$C101)), COLUMNS(A$1:$C101))</f>
        <v>Cuetzalan Salamander</v>
      </c>
      <c r="M104" s="22" cm="1">
        <f t="array" ref="M104">INDEX($A$4:$G$639, SMALL(IF(G$4:G$639=1, MATCH(ROW($A$4:$G$639), ROW($A$4:$G$639)), 636), ROWS($C$1:$C101)), COLUMNS(A$1:$E101))</f>
        <v>101</v>
      </c>
      <c r="S104"/>
    </row>
    <row r="105" spans="1:19" x14ac:dyDescent="0.3">
      <c r="A105" s="2" t="s">
        <v>1</v>
      </c>
      <c r="B105" s="4" t="s">
        <v>302</v>
      </c>
      <c r="C105" s="4" t="s">
        <v>303</v>
      </c>
      <c r="D105" s="4" t="s">
        <v>40</v>
      </c>
      <c r="E105" s="2">
        <v>102</v>
      </c>
      <c r="F105" s="5" t="s">
        <v>304</v>
      </c>
      <c r="G105" s="13">
        <f t="shared" si="1"/>
        <v>1</v>
      </c>
      <c r="J105" s="21" t="str" cm="1">
        <f t="array" ref="J105">INDEX($A$4:$G$639, SMALL(IF(G$4:G$639=1, MATCH(ROW($A$4:$G$639), ROW($A$4:$G$639)), 636), ROWS($C$1:$C102)), COLUMNS(A$1:$A102))</f>
        <v>Amphibians</v>
      </c>
      <c r="K105" s="22" t="str" cm="1">
        <f t="array" ref="K105">INDEX($A$4:$G$639, SMALL(IF(G$4:G$639=1, MATCH(ROW($A$4:$G$639), ROW($A$4:$G$639)), 636), ROWS($C$1:$C102)), COLUMNS(A$1:$B102))</f>
        <v>Ambystoma bombypellum</v>
      </c>
      <c r="L105" s="22" t="str" cm="1">
        <f t="array" ref="L105">INDEX($A$4:$G$639, SMALL(IF(G$4:G$639=1, MATCH(ROW($A$4:$G$639), ROW($A$4:$G$639)), 636), ROWS($C$1:$C102)), COLUMNS(A$1:$C102))</f>
        <v xml:space="preserve">Delicateskin Salamander </v>
      </c>
      <c r="M105" s="22" cm="1">
        <f t="array" ref="M105">INDEX($A$4:$G$639, SMALL(IF(G$4:G$639=1, MATCH(ROW($A$4:$G$639), ROW($A$4:$G$639)), 636), ROWS($C$1:$C102)), COLUMNS(A$1:$E102))</f>
        <v>102</v>
      </c>
      <c r="S105"/>
    </row>
    <row r="106" spans="1:19" x14ac:dyDescent="0.3">
      <c r="A106" s="2" t="s">
        <v>1</v>
      </c>
      <c r="B106" s="4" t="s">
        <v>305</v>
      </c>
      <c r="C106" s="4" t="s">
        <v>20</v>
      </c>
      <c r="D106" s="4" t="s">
        <v>17</v>
      </c>
      <c r="E106" s="2">
        <v>103</v>
      </c>
      <c r="F106" s="8" t="s">
        <v>306</v>
      </c>
      <c r="G106" s="13">
        <f t="shared" si="1"/>
        <v>1</v>
      </c>
      <c r="J106" s="21" t="str" cm="1">
        <f t="array" ref="J106">INDEX($A$4:$G$639, SMALL(IF(G$4:G$639=1, MATCH(ROW($A$4:$G$639), ROW($A$4:$G$639)), 636), ROWS($C$1:$C103)), COLUMNS(A$1:$A103))</f>
        <v>Amphibians</v>
      </c>
      <c r="K106" s="22" t="str" cm="1">
        <f t="array" ref="K106">INDEX($A$4:$G$639, SMALL(IF(G$4:G$639=1, MATCH(ROW($A$4:$G$639), ROW($A$4:$G$639)), 636), ROWS($C$1:$C103)), COLUMNS(A$1:$B103))</f>
        <v>Cryptotriton monzoni</v>
      </c>
      <c r="L106" s="22" t="str" cm="1">
        <f t="array" ref="L106">INDEX($A$4:$G$639, SMALL(IF(G$4:G$639=1, MATCH(ROW($A$4:$G$639), ROW($A$4:$G$639)), 636), ROWS($C$1:$C103)), COLUMNS(A$1:$C103))</f>
        <v>NA</v>
      </c>
      <c r="M106" s="22" cm="1">
        <f t="array" ref="M106">INDEX($A$4:$G$639, SMALL(IF(G$4:G$639=1, MATCH(ROW($A$4:$G$639), ROW($A$4:$G$639)), 636), ROWS($C$1:$C103)), COLUMNS(A$1:$E103))</f>
        <v>103</v>
      </c>
      <c r="S106"/>
    </row>
    <row r="107" spans="1:19" x14ac:dyDescent="0.3">
      <c r="A107" s="2" t="s">
        <v>1</v>
      </c>
      <c r="B107" s="4" t="s">
        <v>307</v>
      </c>
      <c r="C107" s="4" t="s">
        <v>308</v>
      </c>
      <c r="D107" s="4" t="s">
        <v>40</v>
      </c>
      <c r="E107" s="2">
        <v>104</v>
      </c>
      <c r="F107" s="5" t="s">
        <v>309</v>
      </c>
      <c r="G107" s="13">
        <f t="shared" si="1"/>
        <v>1</v>
      </c>
      <c r="J107" s="21" t="str" cm="1">
        <f t="array" ref="J107">INDEX($A$4:$G$639, SMALL(IF(G$4:G$639=1, MATCH(ROW($A$4:$G$639), ROW($A$4:$G$639)), 636), ROWS($C$1:$C104)), COLUMNS(A$1:$A104))</f>
        <v>Amphibians</v>
      </c>
      <c r="K107" s="22" t="str" cm="1">
        <f t="array" ref="K107">INDEX($A$4:$G$639, SMALL(IF(G$4:G$639=1, MATCH(ROW($A$4:$G$639), ROW($A$4:$G$639)), 636), ROWS($C$1:$C104)), COLUMNS(A$1:$B104))</f>
        <v>Craugastor uno</v>
      </c>
      <c r="L107" s="22" t="str" cm="1">
        <f t="array" ref="L107">INDEX($A$4:$G$639, SMALL(IF(G$4:G$639=1, MATCH(ROW($A$4:$G$639), ROW($A$4:$G$639)), 636), ROWS($C$1:$C104)), COLUMNS(A$1:$C104))</f>
        <v>Rana-ladrona De Savage</v>
      </c>
      <c r="M107" s="22" cm="1">
        <f t="array" ref="M107">INDEX($A$4:$G$639, SMALL(IF(G$4:G$639=1, MATCH(ROW($A$4:$G$639), ROW($A$4:$G$639)), 636), ROWS($C$1:$C104)), COLUMNS(A$1:$E104))</f>
        <v>104</v>
      </c>
      <c r="S107"/>
    </row>
    <row r="108" spans="1:19" x14ac:dyDescent="0.3">
      <c r="A108" s="2" t="s">
        <v>1</v>
      </c>
      <c r="B108" s="4" t="s">
        <v>310</v>
      </c>
      <c r="C108" s="4" t="s">
        <v>20</v>
      </c>
      <c r="D108" s="4" t="s">
        <v>64</v>
      </c>
      <c r="E108" s="2">
        <v>105</v>
      </c>
      <c r="F108" s="5" t="s">
        <v>311</v>
      </c>
      <c r="G108" s="13">
        <f t="shared" si="1"/>
        <v>1</v>
      </c>
      <c r="J108" s="21" t="str" cm="1">
        <f t="array" ref="J108">INDEX($A$4:$G$639, SMALL(IF(G$4:G$639=1, MATCH(ROW($A$4:$G$639), ROW($A$4:$G$639)), 636), ROWS($C$1:$C105)), COLUMNS(A$1:$A105))</f>
        <v>Amphibians</v>
      </c>
      <c r="K108" s="22" t="str" cm="1">
        <f t="array" ref="K108">INDEX($A$4:$G$639, SMALL(IF(G$4:G$639=1, MATCH(ROW($A$4:$G$639), ROW($A$4:$G$639)), 636), ROWS($C$1:$C105)), COLUMNS(A$1:$B105))</f>
        <v>Craugastor olanchano</v>
      </c>
      <c r="L108" s="22" t="str" cm="1">
        <f t="array" ref="L108">INDEX($A$4:$G$639, SMALL(IF(G$4:G$639=1, MATCH(ROW($A$4:$G$639), ROW($A$4:$G$639)), 636), ROWS($C$1:$C105)), COLUMNS(A$1:$C105))</f>
        <v>NA</v>
      </c>
      <c r="M108" s="22" cm="1">
        <f t="array" ref="M108">INDEX($A$4:$G$639, SMALL(IF(G$4:G$639=1, MATCH(ROW($A$4:$G$639), ROW($A$4:$G$639)), 636), ROWS($C$1:$C105)), COLUMNS(A$1:$E105))</f>
        <v>105</v>
      </c>
      <c r="S108"/>
    </row>
    <row r="109" spans="1:19" x14ac:dyDescent="0.3">
      <c r="A109" s="2" t="s">
        <v>1</v>
      </c>
      <c r="B109" s="4" t="s">
        <v>312</v>
      </c>
      <c r="C109" s="4" t="s">
        <v>313</v>
      </c>
      <c r="D109" s="4" t="s">
        <v>53</v>
      </c>
      <c r="E109" s="2">
        <v>106</v>
      </c>
      <c r="F109" s="5" t="s">
        <v>314</v>
      </c>
      <c r="G109" s="13">
        <f t="shared" si="1"/>
        <v>1</v>
      </c>
      <c r="J109" s="21" t="str" cm="1">
        <f t="array" ref="J109">INDEX($A$4:$G$639, SMALL(IF(G$4:G$639=1, MATCH(ROW($A$4:$G$639), ROW($A$4:$G$639)), 636), ROWS($C$1:$C106)), COLUMNS(A$1:$A106))</f>
        <v>Amphibians</v>
      </c>
      <c r="K109" s="22" t="str" cm="1">
        <f t="array" ref="K109">INDEX($A$4:$G$639, SMALL(IF(G$4:G$639=1, MATCH(ROW($A$4:$G$639), ROW($A$4:$G$639)), 636), ROWS($C$1:$C106)), COLUMNS(A$1:$B106))</f>
        <v>Eleutherodactylus chlorophenax</v>
      </c>
      <c r="L109" s="22" t="str" cm="1">
        <f t="array" ref="L109">INDEX($A$4:$G$639, SMALL(IF(G$4:G$639=1, MATCH(ROW($A$4:$G$639), ROW($A$4:$G$639)), 636), ROWS($C$1:$C106)), COLUMNS(A$1:$C106))</f>
        <v>False Green Robber Frog</v>
      </c>
      <c r="M109" s="22" cm="1">
        <f t="array" ref="M109">INDEX($A$4:$G$639, SMALL(IF(G$4:G$639=1, MATCH(ROW($A$4:$G$639), ROW($A$4:$G$639)), 636), ROWS($C$1:$C106)), COLUMNS(A$1:$E106))</f>
        <v>106</v>
      </c>
      <c r="S109"/>
    </row>
    <row r="110" spans="1:19" x14ac:dyDescent="0.3">
      <c r="A110" s="2" t="s">
        <v>1</v>
      </c>
      <c r="B110" s="4" t="s">
        <v>315</v>
      </c>
      <c r="C110" s="4" t="s">
        <v>20</v>
      </c>
      <c r="D110" s="4" t="s">
        <v>64</v>
      </c>
      <c r="E110" s="2">
        <v>107</v>
      </c>
      <c r="F110" s="5" t="s">
        <v>316</v>
      </c>
      <c r="G110" s="13">
        <f t="shared" si="1"/>
        <v>1</v>
      </c>
      <c r="J110" s="21" t="str" cm="1">
        <f t="array" ref="J110">INDEX($A$4:$G$639, SMALL(IF(G$4:G$639=1, MATCH(ROW($A$4:$G$639), ROW($A$4:$G$639)), 636), ROWS($C$1:$C107)), COLUMNS(A$1:$A107))</f>
        <v>Amphibians</v>
      </c>
      <c r="K110" s="22" t="str" cm="1">
        <f t="array" ref="K110">INDEX($A$4:$G$639, SMALL(IF(G$4:G$639=1, MATCH(ROW($A$4:$G$639), ROW($A$4:$G$639)), 636), ROWS($C$1:$C107)), COLUMNS(A$1:$B107))</f>
        <v>Craugastor fecundus</v>
      </c>
      <c r="L110" s="22" t="str" cm="1">
        <f t="array" ref="L110">INDEX($A$4:$G$639, SMALL(IF(G$4:G$639=1, MATCH(ROW($A$4:$G$639), ROW($A$4:$G$639)), 636), ROWS($C$1:$C107)), COLUMNS(A$1:$C107))</f>
        <v>NA</v>
      </c>
      <c r="M110" s="22" cm="1">
        <f t="array" ref="M110">INDEX($A$4:$G$639, SMALL(IF(G$4:G$639=1, MATCH(ROW($A$4:$G$639), ROW($A$4:$G$639)), 636), ROWS($C$1:$C107)), COLUMNS(A$1:$E107))</f>
        <v>107</v>
      </c>
      <c r="S110"/>
    </row>
    <row r="111" spans="1:19" x14ac:dyDescent="0.3">
      <c r="A111" s="2" t="s">
        <v>1</v>
      </c>
      <c r="B111" s="4" t="s">
        <v>317</v>
      </c>
      <c r="C111" s="4" t="s">
        <v>318</v>
      </c>
      <c r="D111" s="4" t="s">
        <v>71</v>
      </c>
      <c r="E111" s="2">
        <v>108</v>
      </c>
      <c r="F111" s="5" t="s">
        <v>319</v>
      </c>
      <c r="G111" s="13">
        <f t="shared" si="1"/>
        <v>1</v>
      </c>
      <c r="J111" s="21" t="str" cm="1">
        <f t="array" ref="J111">INDEX($A$4:$G$639, SMALL(IF(G$4:G$639=1, MATCH(ROW($A$4:$G$639), ROW($A$4:$G$639)), 636), ROWS($C$1:$C108)), COLUMNS(A$1:$A108))</f>
        <v>Amphibians</v>
      </c>
      <c r="K111" s="22" t="str" cm="1">
        <f t="array" ref="K111">INDEX($A$4:$G$639, SMALL(IF(G$4:G$639=1, MATCH(ROW($A$4:$G$639), ROW($A$4:$G$639)), 636), ROWS($C$1:$C108)), COLUMNS(A$1:$B108))</f>
        <v>Eleutherodactylus nortoni</v>
      </c>
      <c r="L111" s="22" t="str" cm="1">
        <f t="array" ref="L111">INDEX($A$4:$G$639, SMALL(IF(G$4:G$639=1, MATCH(ROW($A$4:$G$639), ROW($A$4:$G$639)), 636), ROWS($C$1:$C108)), COLUMNS(A$1:$C108))</f>
        <v>Spiny Giant Frog</v>
      </c>
      <c r="M111" s="22" cm="1">
        <f t="array" ref="M111">INDEX($A$4:$G$639, SMALL(IF(G$4:G$639=1, MATCH(ROW($A$4:$G$639), ROW($A$4:$G$639)), 636), ROWS($C$1:$C108)), COLUMNS(A$1:$E108))</f>
        <v>108</v>
      </c>
      <c r="S111"/>
    </row>
    <row r="112" spans="1:19" x14ac:dyDescent="0.3">
      <c r="A112" s="2" t="s">
        <v>1</v>
      </c>
      <c r="B112" s="4" t="s">
        <v>320</v>
      </c>
      <c r="C112" s="4" t="s">
        <v>20</v>
      </c>
      <c r="D112" s="4" t="s">
        <v>64</v>
      </c>
      <c r="E112" s="2">
        <v>109</v>
      </c>
      <c r="F112" s="5" t="s">
        <v>321</v>
      </c>
      <c r="G112" s="13">
        <f t="shared" si="1"/>
        <v>1</v>
      </c>
      <c r="J112" s="21" t="str" cm="1">
        <f t="array" ref="J112">INDEX($A$4:$G$639, SMALL(IF(G$4:G$639=1, MATCH(ROW($A$4:$G$639), ROW($A$4:$G$639)), 636), ROWS($C$1:$C109)), COLUMNS(A$1:$A109))</f>
        <v>Amphibians</v>
      </c>
      <c r="K112" s="22" t="str" cm="1">
        <f t="array" ref="K112">INDEX($A$4:$G$639, SMALL(IF(G$4:G$639=1, MATCH(ROW($A$4:$G$639), ROW($A$4:$G$639)), 636), ROWS($C$1:$C109)), COLUMNS(A$1:$B109))</f>
        <v>Craugastor stadelmani</v>
      </c>
      <c r="L112" s="22" t="str" cm="1">
        <f t="array" ref="L112">INDEX($A$4:$G$639, SMALL(IF(G$4:G$639=1, MATCH(ROW($A$4:$G$639), ROW($A$4:$G$639)), 636), ROWS($C$1:$C109)), COLUMNS(A$1:$C109))</f>
        <v>NA</v>
      </c>
      <c r="M112" s="22" cm="1">
        <f t="array" ref="M112">INDEX($A$4:$G$639, SMALL(IF(G$4:G$639=1, MATCH(ROW($A$4:$G$639), ROW($A$4:$G$639)), 636), ROWS($C$1:$C109)), COLUMNS(A$1:$E109))</f>
        <v>109</v>
      </c>
      <c r="S112"/>
    </row>
    <row r="113" spans="1:19" x14ac:dyDescent="0.3">
      <c r="A113" s="2" t="s">
        <v>1</v>
      </c>
      <c r="B113" s="4" t="s">
        <v>322</v>
      </c>
      <c r="C113" s="4" t="s">
        <v>323</v>
      </c>
      <c r="D113" s="4" t="s">
        <v>40</v>
      </c>
      <c r="E113" s="2">
        <v>110</v>
      </c>
      <c r="F113" s="5" t="s">
        <v>324</v>
      </c>
      <c r="G113" s="13">
        <f t="shared" si="1"/>
        <v>1</v>
      </c>
      <c r="J113" s="21" t="str" cm="1">
        <f t="array" ref="J113">INDEX($A$4:$G$639, SMALL(IF(G$4:G$639=1, MATCH(ROW($A$4:$G$639), ROW($A$4:$G$639)), 636), ROWS($C$1:$C110)), COLUMNS(A$1:$A110))</f>
        <v>Amphibians</v>
      </c>
      <c r="K113" s="22" t="str" cm="1">
        <f t="array" ref="K113">INDEX($A$4:$G$639, SMALL(IF(G$4:G$639=1, MATCH(ROW($A$4:$G$639), ROW($A$4:$G$639)), 636), ROWS($C$1:$C110)), COLUMNS(A$1:$B110))</f>
        <v>Thorius minutissimus</v>
      </c>
      <c r="L113" s="22" t="str" cm="1">
        <f t="array" ref="L113">INDEX($A$4:$G$639, SMALL(IF(G$4:G$639=1, MATCH(ROW($A$4:$G$639), ROW($A$4:$G$639)), 636), ROWS($C$1:$C110)), COLUMNS(A$1:$C110))</f>
        <v>Oaxacan Pigmy Salamander</v>
      </c>
      <c r="M113" s="22" cm="1">
        <f t="array" ref="M113">INDEX($A$4:$G$639, SMALL(IF(G$4:G$639=1, MATCH(ROW($A$4:$G$639), ROW($A$4:$G$639)), 636), ROWS($C$1:$C110)), COLUMNS(A$1:$E110))</f>
        <v>110</v>
      </c>
      <c r="S113"/>
    </row>
    <row r="114" spans="1:19" x14ac:dyDescent="0.3">
      <c r="A114" s="2" t="s">
        <v>1</v>
      </c>
      <c r="B114" s="4" t="s">
        <v>325</v>
      </c>
      <c r="C114" s="4" t="s">
        <v>20</v>
      </c>
      <c r="D114" s="4" t="s">
        <v>17</v>
      </c>
      <c r="E114" s="2">
        <v>111</v>
      </c>
      <c r="F114" s="8" t="s">
        <v>326</v>
      </c>
      <c r="G114" s="13">
        <f t="shared" si="1"/>
        <v>1</v>
      </c>
      <c r="J114" s="21" t="str" cm="1">
        <f t="array" ref="J114">INDEX($A$4:$G$639, SMALL(IF(G$4:G$639=1, MATCH(ROW($A$4:$G$639), ROW($A$4:$G$639)), 636), ROWS($C$1:$C111)), COLUMNS(A$1:$A111))</f>
        <v>Amphibians</v>
      </c>
      <c r="K114" s="22" t="str" cm="1">
        <f t="array" ref="K114">INDEX($A$4:$G$639, SMALL(IF(G$4:G$639=1, MATCH(ROW($A$4:$G$639), ROW($A$4:$G$639)), 636), ROWS($C$1:$C111)), COLUMNS(A$1:$B111))</f>
        <v>Dendrotriton chujorum</v>
      </c>
      <c r="L114" s="22" t="str" cm="1">
        <f t="array" ref="L114">INDEX($A$4:$G$639, SMALL(IF(G$4:G$639=1, MATCH(ROW($A$4:$G$639), ROW($A$4:$G$639)), 636), ROWS($C$1:$C111)), COLUMNS(A$1:$C111))</f>
        <v>NA</v>
      </c>
      <c r="M114" s="22" cm="1">
        <f t="array" ref="M114">INDEX($A$4:$G$639, SMALL(IF(G$4:G$639=1, MATCH(ROW($A$4:$G$639), ROW($A$4:$G$639)), 636), ROWS($C$1:$C111)), COLUMNS(A$1:$E111))</f>
        <v>111</v>
      </c>
      <c r="S114"/>
    </row>
    <row r="115" spans="1:19" x14ac:dyDescent="0.3">
      <c r="A115" s="2" t="s">
        <v>1</v>
      </c>
      <c r="B115" s="4" t="s">
        <v>327</v>
      </c>
      <c r="C115" s="4" t="s">
        <v>328</v>
      </c>
      <c r="D115" s="4" t="s">
        <v>40</v>
      </c>
      <c r="E115" s="2">
        <v>112</v>
      </c>
      <c r="F115" s="8" t="s">
        <v>329</v>
      </c>
      <c r="G115" s="13">
        <f t="shared" si="1"/>
        <v>1</v>
      </c>
      <c r="J115" s="21" t="str" cm="1">
        <f t="array" ref="J115">INDEX($A$4:$G$639, SMALL(IF(G$4:G$639=1, MATCH(ROW($A$4:$G$639), ROW($A$4:$G$639)), 636), ROWS($C$1:$C112)), COLUMNS(A$1:$A112))</f>
        <v>Amphibians</v>
      </c>
      <c r="K115" s="22" t="str" cm="1">
        <f t="array" ref="K115">INDEX($A$4:$G$639, SMALL(IF(G$4:G$639=1, MATCH(ROW($A$4:$G$639), ROW($A$4:$G$639)), 636), ROWS($C$1:$C112)), COLUMNS(A$1:$B112))</f>
        <v>Charadrahyla altipotens</v>
      </c>
      <c r="L115" s="22" t="str" cm="1">
        <f t="array" ref="L115">INDEX($A$4:$G$639, SMALL(IF(G$4:G$639=1, MATCH(ROW($A$4:$G$639), ROW($A$4:$G$639)), 636), ROWS($C$1:$C112)), COLUMNS(A$1:$C112))</f>
        <v>Yellow-bellied Voiceless Treefrog</v>
      </c>
      <c r="M115" s="22" cm="1">
        <f t="array" ref="M115">INDEX($A$4:$G$639, SMALL(IF(G$4:G$639=1, MATCH(ROW($A$4:$G$639), ROW($A$4:$G$639)), 636), ROWS($C$1:$C112)), COLUMNS(A$1:$E112))</f>
        <v>112</v>
      </c>
      <c r="S115"/>
    </row>
    <row r="116" spans="1:19" x14ac:dyDescent="0.3">
      <c r="A116" s="2" t="s">
        <v>1</v>
      </c>
      <c r="B116" s="4" t="s">
        <v>330</v>
      </c>
      <c r="C116" s="4" t="s">
        <v>331</v>
      </c>
      <c r="D116" s="4" t="s">
        <v>17</v>
      </c>
      <c r="E116" s="2">
        <v>113</v>
      </c>
      <c r="F116" s="5" t="s">
        <v>332</v>
      </c>
      <c r="G116" s="13">
        <f t="shared" si="1"/>
        <v>1</v>
      </c>
      <c r="J116" s="21" t="str" cm="1">
        <f t="array" ref="J116">INDEX($A$4:$G$639, SMALL(IF(G$4:G$639=1, MATCH(ROW($A$4:$G$639), ROW($A$4:$G$639)), 636), ROWS($C$1:$C113)), COLUMNS(A$1:$A113))</f>
        <v>Amphibians</v>
      </c>
      <c r="K116" s="22" t="str" cm="1">
        <f t="array" ref="K116">INDEX($A$4:$G$639, SMALL(IF(G$4:G$639=1, MATCH(ROW($A$4:$G$639), ROW($A$4:$G$639)), 636), ROWS($C$1:$C113)), COLUMNS(A$1:$B113))</f>
        <v>Dendrotriton cuchumatanus</v>
      </c>
      <c r="L116" s="22" t="str" cm="1">
        <f t="array" ref="L116">INDEX($A$4:$G$639, SMALL(IF(G$4:G$639=1, MATCH(ROW($A$4:$G$639), ROW($A$4:$G$639)), 636), ROWS($C$1:$C113)), COLUMNS(A$1:$C113))</f>
        <v>Forest Bromeliad Salamander</v>
      </c>
      <c r="M116" s="22" cm="1">
        <f t="array" ref="M116">INDEX($A$4:$G$639, SMALL(IF(G$4:G$639=1, MATCH(ROW($A$4:$G$639), ROW($A$4:$G$639)), 636), ROWS($C$1:$C113)), COLUMNS(A$1:$E113))</f>
        <v>113</v>
      </c>
      <c r="S116"/>
    </row>
    <row r="117" spans="1:19" x14ac:dyDescent="0.3">
      <c r="A117" s="2" t="s">
        <v>1</v>
      </c>
      <c r="B117" s="4" t="s">
        <v>333</v>
      </c>
      <c r="C117" s="4" t="s">
        <v>334</v>
      </c>
      <c r="D117" s="4" t="s">
        <v>40</v>
      </c>
      <c r="E117" s="2">
        <v>114</v>
      </c>
      <c r="F117" s="5" t="s">
        <v>335</v>
      </c>
      <c r="G117" s="13">
        <f t="shared" si="1"/>
        <v>1</v>
      </c>
      <c r="J117" s="21" t="str" cm="1">
        <f t="array" ref="J117">INDEX($A$4:$G$639, SMALL(IF(G$4:G$639=1, MATCH(ROW($A$4:$G$639), ROW($A$4:$G$639)), 636), ROWS($C$1:$C114)), COLUMNS(A$1:$A114))</f>
        <v>Amphibians</v>
      </c>
      <c r="K117" s="22" t="str" cm="1">
        <f t="array" ref="K117">INDEX($A$4:$G$639, SMALL(IF(G$4:G$639=1, MATCH(ROW($A$4:$G$639), ROW($A$4:$G$639)), 636), ROWS($C$1:$C114)), COLUMNS(A$1:$B114))</f>
        <v>Cryptotriton alvarezdeltoroi</v>
      </c>
      <c r="L117" s="22" t="str" cm="1">
        <f t="array" ref="L117">INDEX($A$4:$G$639, SMALL(IF(G$4:G$639=1, MATCH(ROW($A$4:$G$639), ROW($A$4:$G$639)), 636), ROWS($C$1:$C114)), COLUMNS(A$1:$C114))</f>
        <v>Alvarez del Toro's Salamander</v>
      </c>
      <c r="M117" s="22" cm="1">
        <f t="array" ref="M117">INDEX($A$4:$G$639, SMALL(IF(G$4:G$639=1, MATCH(ROW($A$4:$G$639), ROW($A$4:$G$639)), 636), ROWS($C$1:$C114)), COLUMNS(A$1:$E114))</f>
        <v>114</v>
      </c>
      <c r="S117"/>
    </row>
    <row r="118" spans="1:19" x14ac:dyDescent="0.3">
      <c r="A118" s="2" t="s">
        <v>1</v>
      </c>
      <c r="B118" s="4" t="s">
        <v>336</v>
      </c>
      <c r="C118" s="4" t="s">
        <v>337</v>
      </c>
      <c r="D118" s="4" t="s">
        <v>40</v>
      </c>
      <c r="E118" s="2">
        <v>115</v>
      </c>
      <c r="F118" s="5" t="s">
        <v>338</v>
      </c>
      <c r="G118" s="13">
        <f t="shared" si="1"/>
        <v>1</v>
      </c>
      <c r="J118" s="21" t="str" cm="1">
        <f t="array" ref="J118">INDEX($A$4:$G$639, SMALL(IF(G$4:G$639=1, MATCH(ROW($A$4:$G$639), ROW($A$4:$G$639)), 636), ROWS($C$1:$C115)), COLUMNS(A$1:$A115))</f>
        <v>Amphibians</v>
      </c>
      <c r="K118" s="22" t="str" cm="1">
        <f t="array" ref="K118">INDEX($A$4:$G$639, SMALL(IF(G$4:G$639=1, MATCH(ROW($A$4:$G$639), ROW($A$4:$G$639)), 636), ROWS($C$1:$C115)), COLUMNS(A$1:$B115))</f>
        <v>Chiropterotriton dimidiatus</v>
      </c>
      <c r="L118" s="22" t="str" cm="1">
        <f t="array" ref="L118">INDEX($A$4:$G$639, SMALL(IF(G$4:G$639=1, MATCH(ROW($A$4:$G$639), ROW($A$4:$G$639)), 636), ROWS($C$1:$C115)), COLUMNS(A$1:$C115))</f>
        <v>Dwarf Splayfoot Salamander</v>
      </c>
      <c r="M118" s="22" cm="1">
        <f t="array" ref="M118">INDEX($A$4:$G$639, SMALL(IF(G$4:G$639=1, MATCH(ROW($A$4:$G$639), ROW($A$4:$G$639)), 636), ROWS($C$1:$C115)), COLUMNS(A$1:$E115))</f>
        <v>115</v>
      </c>
      <c r="S118"/>
    </row>
    <row r="119" spans="1:19" x14ac:dyDescent="0.3">
      <c r="A119" s="2" t="s">
        <v>1</v>
      </c>
      <c r="B119" s="4" t="s">
        <v>339</v>
      </c>
      <c r="C119" s="4" t="s">
        <v>340</v>
      </c>
      <c r="D119" s="4" t="s">
        <v>40</v>
      </c>
      <c r="E119" s="2">
        <v>116</v>
      </c>
      <c r="F119" s="5" t="s">
        <v>341</v>
      </c>
      <c r="G119" s="13">
        <f t="shared" si="1"/>
        <v>1</v>
      </c>
      <c r="J119" s="21" t="str" cm="1">
        <f t="array" ref="J119">INDEX($A$4:$G$639, SMALL(IF(G$4:G$639=1, MATCH(ROW($A$4:$G$639), ROW($A$4:$G$639)), 636), ROWS($C$1:$C116)), COLUMNS(A$1:$A116))</f>
        <v>Amphibians</v>
      </c>
      <c r="K119" s="22" t="str" cm="1">
        <f t="array" ref="K119">INDEX($A$4:$G$639, SMALL(IF(G$4:G$639=1, MATCH(ROW($A$4:$G$639), ROW($A$4:$G$639)), 636), ROWS($C$1:$C116)), COLUMNS(A$1:$B116))</f>
        <v>Ambystoma leorae</v>
      </c>
      <c r="L119" s="22" t="str" cm="1">
        <f t="array" ref="L119">INDEX($A$4:$G$639, SMALL(IF(G$4:G$639=1, MATCH(ROW($A$4:$G$639), ROW($A$4:$G$639)), 636), ROWS($C$1:$C116)), COLUMNS(A$1:$C116))</f>
        <v>Leora's Stream Salamander</v>
      </c>
      <c r="M119" s="22" cm="1">
        <f t="array" ref="M119">INDEX($A$4:$G$639, SMALL(IF(G$4:G$639=1, MATCH(ROW($A$4:$G$639), ROW($A$4:$G$639)), 636), ROWS($C$1:$C116)), COLUMNS(A$1:$E116))</f>
        <v>116</v>
      </c>
      <c r="S119"/>
    </row>
    <row r="120" spans="1:19" x14ac:dyDescent="0.3">
      <c r="A120" s="2" t="s">
        <v>1</v>
      </c>
      <c r="B120" s="4" t="s">
        <v>342</v>
      </c>
      <c r="C120" s="4" t="s">
        <v>20</v>
      </c>
      <c r="D120" s="4" t="s">
        <v>48</v>
      </c>
      <c r="E120" s="2">
        <v>117</v>
      </c>
      <c r="F120" s="5" t="s">
        <v>343</v>
      </c>
      <c r="G120" s="13">
        <f t="shared" si="1"/>
        <v>1</v>
      </c>
      <c r="J120" s="21" t="str" cm="1">
        <f t="array" ref="J120">INDEX($A$4:$G$639, SMALL(IF(G$4:G$639=1, MATCH(ROW($A$4:$G$639), ROW($A$4:$G$639)), 636), ROWS($C$1:$C117)), COLUMNS(A$1:$A117))</f>
        <v>Amphibians</v>
      </c>
      <c r="K120" s="22" t="str" cm="1">
        <f t="array" ref="K120">INDEX($A$4:$G$639, SMALL(IF(G$4:G$639=1, MATCH(ROW($A$4:$G$639), ROW($A$4:$G$639)), 636), ROWS($C$1:$C117)), COLUMNS(A$1:$B117))</f>
        <v>Craugastor stuarti</v>
      </c>
      <c r="L120" s="22" t="str" cm="1">
        <f t="array" ref="L120">INDEX($A$4:$G$639, SMALL(IF(G$4:G$639=1, MATCH(ROW($A$4:$G$639), ROW($A$4:$G$639)), 636), ROWS($C$1:$C117)), COLUMNS(A$1:$C117))</f>
        <v>NA</v>
      </c>
      <c r="M120" s="22" cm="1">
        <f t="array" ref="M120">INDEX($A$4:$G$639, SMALL(IF(G$4:G$639=1, MATCH(ROW($A$4:$G$639), ROW($A$4:$G$639)), 636), ROWS($C$1:$C117)), COLUMNS(A$1:$E117))</f>
        <v>117</v>
      </c>
      <c r="S120"/>
    </row>
    <row r="121" spans="1:19" x14ac:dyDescent="0.3">
      <c r="A121" s="2" t="s">
        <v>1</v>
      </c>
      <c r="B121" s="4" t="s">
        <v>344</v>
      </c>
      <c r="C121" s="4" t="s">
        <v>345</v>
      </c>
      <c r="D121" s="4" t="s">
        <v>40</v>
      </c>
      <c r="E121" s="2">
        <v>118</v>
      </c>
      <c r="F121" s="5" t="s">
        <v>346</v>
      </c>
      <c r="G121" s="13">
        <f t="shared" si="1"/>
        <v>1</v>
      </c>
      <c r="J121" s="21" t="str" cm="1">
        <f t="array" ref="J121">INDEX($A$4:$G$639, SMALL(IF(G$4:G$639=1, MATCH(ROW($A$4:$G$639), ROW($A$4:$G$639)), 636), ROWS($C$1:$C118)), COLUMNS(A$1:$A118))</f>
        <v>Amphibians</v>
      </c>
      <c r="K121" s="22" t="str" cm="1">
        <f t="array" ref="K121">INDEX($A$4:$G$639, SMALL(IF(G$4:G$639=1, MATCH(ROW($A$4:$G$639), ROW($A$4:$G$639)), 636), ROWS($C$1:$C118)), COLUMNS(A$1:$B118))</f>
        <v>Notophthalmus meridionalis</v>
      </c>
      <c r="L121" s="22" t="str" cm="1">
        <f t="array" ref="L121">INDEX($A$4:$G$639, SMALL(IF(G$4:G$639=1, MATCH(ROW($A$4:$G$639), ROW($A$4:$G$639)), 636), ROWS($C$1:$C118)), COLUMNS(A$1:$C118))</f>
        <v>Black-spotted Newt</v>
      </c>
      <c r="M121" s="22" cm="1">
        <f t="array" ref="M121">INDEX($A$4:$G$639, SMALL(IF(G$4:G$639=1, MATCH(ROW($A$4:$G$639), ROW($A$4:$G$639)), 636), ROWS($C$1:$C118)), COLUMNS(A$1:$E118))</f>
        <v>118</v>
      </c>
      <c r="S121"/>
    </row>
    <row r="122" spans="1:19" x14ac:dyDescent="0.3">
      <c r="A122" s="2" t="s">
        <v>1</v>
      </c>
      <c r="B122" s="4" t="s">
        <v>347</v>
      </c>
      <c r="C122" s="4" t="s">
        <v>20</v>
      </c>
      <c r="D122" s="4" t="s">
        <v>93</v>
      </c>
      <c r="E122" s="2">
        <v>119</v>
      </c>
      <c r="F122" s="5" t="s">
        <v>348</v>
      </c>
      <c r="G122" s="13">
        <f t="shared" si="1"/>
        <v>1</v>
      </c>
      <c r="J122" s="21" t="str" cm="1">
        <f t="array" ref="J122">INDEX($A$4:$G$639, SMALL(IF(G$4:G$639=1, MATCH(ROW($A$4:$G$639), ROW($A$4:$G$639)), 636), ROWS($C$1:$C119)), COLUMNS(A$1:$A119))</f>
        <v>Amphibians</v>
      </c>
      <c r="K122" s="22" t="str" cm="1">
        <f t="array" ref="K122">INDEX($A$4:$G$639, SMALL(IF(G$4:G$639=1, MATCH(ROW($A$4:$G$639), ROW($A$4:$G$639)), 636), ROWS($C$1:$C119)), COLUMNS(A$1:$B119))</f>
        <v>Eleutherodactylus tetajulia</v>
      </c>
      <c r="L122" s="22" t="str" cm="1">
        <f t="array" ref="L122">INDEX($A$4:$G$639, SMALL(IF(G$4:G$639=1, MATCH(ROW($A$4:$G$639), ROW($A$4:$G$639)), 636), ROWS($C$1:$C119)), COLUMNS(A$1:$C119))</f>
        <v>NA</v>
      </c>
      <c r="M122" s="22" cm="1">
        <f t="array" ref="M122">INDEX($A$4:$G$639, SMALL(IF(G$4:G$639=1, MATCH(ROW($A$4:$G$639), ROW($A$4:$G$639)), 636), ROWS($C$1:$C119)), COLUMNS(A$1:$E119))</f>
        <v>119</v>
      </c>
      <c r="S122"/>
    </row>
    <row r="123" spans="1:19" x14ac:dyDescent="0.3">
      <c r="A123" s="2" t="s">
        <v>1</v>
      </c>
      <c r="B123" s="4" t="s">
        <v>349</v>
      </c>
      <c r="C123" s="4" t="s">
        <v>350</v>
      </c>
      <c r="D123" s="4" t="s">
        <v>40</v>
      </c>
      <c r="E123" s="2">
        <v>120</v>
      </c>
      <c r="F123" s="5" t="s">
        <v>351</v>
      </c>
      <c r="G123" s="13">
        <f t="shared" si="1"/>
        <v>1</v>
      </c>
      <c r="J123" s="21" t="str" cm="1">
        <f t="array" ref="J123">INDEX($A$4:$G$639, SMALL(IF(G$4:G$639=1, MATCH(ROW($A$4:$G$639), ROW($A$4:$G$639)), 636), ROWS($C$1:$C120)), COLUMNS(A$1:$A120))</f>
        <v>Amphibians</v>
      </c>
      <c r="K123" s="22" t="str" cm="1">
        <f t="array" ref="K123">INDEX($A$4:$G$639, SMALL(IF(G$4:G$639=1, MATCH(ROW($A$4:$G$639), ROW($A$4:$G$639)), 636), ROWS($C$1:$C120)), COLUMNS(A$1:$B120))</f>
        <v>Ambystoma granulosum</v>
      </c>
      <c r="L123" s="22" t="str" cm="1">
        <f t="array" ref="L123">INDEX($A$4:$G$639, SMALL(IF(G$4:G$639=1, MATCH(ROW($A$4:$G$639), ROW($A$4:$G$639)), 636), ROWS($C$1:$C120)), COLUMNS(A$1:$C120))</f>
        <v>Granular Salamander</v>
      </c>
      <c r="M123" s="22" cm="1">
        <f t="array" ref="M123">INDEX($A$4:$G$639, SMALL(IF(G$4:G$639=1, MATCH(ROW($A$4:$G$639), ROW($A$4:$G$639)), 636), ROWS($C$1:$C120)), COLUMNS(A$1:$E120))</f>
        <v>120</v>
      </c>
      <c r="S123"/>
    </row>
    <row r="124" spans="1:19" x14ac:dyDescent="0.3">
      <c r="A124" s="2" t="s">
        <v>1</v>
      </c>
      <c r="B124" s="4" t="s">
        <v>352</v>
      </c>
      <c r="C124" s="4" t="s">
        <v>353</v>
      </c>
      <c r="D124" s="4" t="s">
        <v>84</v>
      </c>
      <c r="E124" s="2">
        <v>121</v>
      </c>
      <c r="F124" s="5" t="s">
        <v>354</v>
      </c>
      <c r="G124" s="13">
        <f t="shared" si="1"/>
        <v>1</v>
      </c>
      <c r="J124" s="21" t="str" cm="1">
        <f t="array" ref="J124">INDEX($A$4:$G$639, SMALL(IF(G$4:G$639=1, MATCH(ROW($A$4:$G$639), ROW($A$4:$G$639)), 636), ROWS($C$1:$C121)), COLUMNS(A$1:$A121))</f>
        <v>Amphibians</v>
      </c>
      <c r="K124" s="22" t="str" cm="1">
        <f t="array" ref="K124">INDEX($A$4:$G$639, SMALL(IF(G$4:G$639=1, MATCH(ROW($A$4:$G$639), ROW($A$4:$G$639)), 636), ROWS($C$1:$C121)), COLUMNS(A$1:$B121))</f>
        <v>Oedipina maritima</v>
      </c>
      <c r="L124" s="22" t="str" cm="1">
        <f t="array" ref="L124">INDEX($A$4:$G$639, SMALL(IF(G$4:G$639=1, MATCH(ROW($A$4:$G$639), ROW($A$4:$G$639)), 636), ROWS($C$1:$C121)), COLUMNS(A$1:$C121))</f>
        <v>Maritime Worm Salamander</v>
      </c>
      <c r="M124" s="22" cm="1">
        <f t="array" ref="M124">INDEX($A$4:$G$639, SMALL(IF(G$4:G$639=1, MATCH(ROW($A$4:$G$639), ROW($A$4:$G$639)), 636), ROWS($C$1:$C121)), COLUMNS(A$1:$E121))</f>
        <v>121</v>
      </c>
      <c r="S124"/>
    </row>
    <row r="125" spans="1:19" x14ac:dyDescent="0.3">
      <c r="A125" s="2" t="s">
        <v>1</v>
      </c>
      <c r="B125" s="4" t="s">
        <v>355</v>
      </c>
      <c r="C125" s="4" t="s">
        <v>356</v>
      </c>
      <c r="D125" s="4" t="s">
        <v>9</v>
      </c>
      <c r="E125" s="2">
        <v>122</v>
      </c>
      <c r="F125" s="5" t="s">
        <v>357</v>
      </c>
      <c r="G125" s="13">
        <f t="shared" si="1"/>
        <v>1</v>
      </c>
      <c r="J125" s="21" t="str" cm="1">
        <f t="array" ref="J125">INDEX($A$4:$G$639, SMALL(IF(G$4:G$639=1, MATCH(ROW($A$4:$G$639), ROW($A$4:$G$639)), 636), ROWS($C$1:$C122)), COLUMNS(A$1:$A122))</f>
        <v>Amphibians</v>
      </c>
      <c r="K125" s="22" t="str" cm="1">
        <f t="array" ref="K125">INDEX($A$4:$G$639, SMALL(IF(G$4:G$639=1, MATCH(ROW($A$4:$G$639), ROW($A$4:$G$639)), 636), ROWS($C$1:$C122)), COLUMNS(A$1:$B122))</f>
        <v>Stefania schuberti</v>
      </c>
      <c r="L125" s="22" t="str" cm="1">
        <f t="array" ref="L125">INDEX($A$4:$G$639, SMALL(IF(G$4:G$639=1, MATCH(ROW($A$4:$G$639), ROW($A$4:$G$639)), 636), ROWS($C$1:$C122)), COLUMNS(A$1:$C122))</f>
        <v>Rana Stefania Del Auyan-tepui</v>
      </c>
      <c r="M125" s="22" cm="1">
        <f t="array" ref="M125">INDEX($A$4:$G$639, SMALL(IF(G$4:G$639=1, MATCH(ROW($A$4:$G$639), ROW($A$4:$G$639)), 636), ROWS($C$1:$C122)), COLUMNS(A$1:$E122))</f>
        <v>122</v>
      </c>
      <c r="S125"/>
    </row>
    <row r="126" spans="1:19" x14ac:dyDescent="0.3">
      <c r="A126" s="2" t="s">
        <v>1</v>
      </c>
      <c r="B126" s="4" t="s">
        <v>358</v>
      </c>
      <c r="C126" s="4" t="s">
        <v>359</v>
      </c>
      <c r="D126" s="4" t="s">
        <v>115</v>
      </c>
      <c r="E126" s="2">
        <v>123</v>
      </c>
      <c r="F126" s="5" t="s">
        <v>360</v>
      </c>
      <c r="G126" s="13">
        <f t="shared" si="1"/>
        <v>1</v>
      </c>
      <c r="J126" s="21" t="str" cm="1">
        <f t="array" ref="J126">INDEX($A$4:$G$639, SMALL(IF(G$4:G$639=1, MATCH(ROW($A$4:$G$639), ROW($A$4:$G$639)), 636), ROWS($C$1:$C123)), COLUMNS(A$1:$A123))</f>
        <v>Amphibians</v>
      </c>
      <c r="K126" s="22" t="str" cm="1">
        <f t="array" ref="K126">INDEX($A$4:$G$639, SMALL(IF(G$4:G$639=1, MATCH(ROW($A$4:$G$639), ROW($A$4:$G$639)), 636), ROWS($C$1:$C123)), COLUMNS(A$1:$B123))</f>
        <v>Adenomera lutzi</v>
      </c>
      <c r="L126" s="22" t="str" cm="1">
        <f t="array" ref="L126">INDEX($A$4:$G$639, SMALL(IF(G$4:G$639=1, MATCH(ROW($A$4:$G$639), ROW($A$4:$G$639)), 636), ROWS($C$1:$C123)), COLUMNS(A$1:$C123))</f>
        <v>Lutz's Tropical Bullfrog</v>
      </c>
      <c r="M126" s="22" cm="1">
        <f t="array" ref="M126">INDEX($A$4:$G$639, SMALL(IF(G$4:G$639=1, MATCH(ROW($A$4:$G$639), ROW($A$4:$G$639)), 636), ROWS($C$1:$C123)), COLUMNS(A$1:$E123))</f>
        <v>123</v>
      </c>
      <c r="S126"/>
    </row>
    <row r="127" spans="1:19" x14ac:dyDescent="0.3">
      <c r="A127" s="2" t="s">
        <v>1</v>
      </c>
      <c r="B127" s="4" t="s">
        <v>361</v>
      </c>
      <c r="C127" s="4" t="s">
        <v>362</v>
      </c>
      <c r="D127" s="4" t="s">
        <v>44</v>
      </c>
      <c r="E127" s="2">
        <v>124</v>
      </c>
      <c r="F127" s="5" t="s">
        <v>363</v>
      </c>
      <c r="G127" s="13">
        <f t="shared" si="1"/>
        <v>1</v>
      </c>
      <c r="J127" s="21" t="str" cm="1">
        <f t="array" ref="J127">INDEX($A$4:$G$639, SMALL(IF(G$4:G$639=1, MATCH(ROW($A$4:$G$639), ROW($A$4:$G$639)), 636), ROWS($C$1:$C124)), COLUMNS(A$1:$A124))</f>
        <v>Amphibians</v>
      </c>
      <c r="K127" s="22" t="str" cm="1">
        <f t="array" ref="K127">INDEX($A$4:$G$639, SMALL(IF(G$4:G$639=1, MATCH(ROW($A$4:$G$639), ROW($A$4:$G$639)), 636), ROWS($C$1:$C124)), COLUMNS(A$1:$B124))</f>
        <v>Excidobates mysteriosus</v>
      </c>
      <c r="L127" s="22" t="str" cm="1">
        <f t="array" ref="L127">INDEX($A$4:$G$639, SMALL(IF(G$4:G$639=1, MATCH(ROW($A$4:$G$639), ROW($A$4:$G$639)), 636), ROWS($C$1:$C124)), COLUMNS(A$1:$C124))</f>
        <v>Rana Venenosa</v>
      </c>
      <c r="M127" s="22" cm="1">
        <f t="array" ref="M127">INDEX($A$4:$G$639, SMALL(IF(G$4:G$639=1, MATCH(ROW($A$4:$G$639), ROW($A$4:$G$639)), 636), ROWS($C$1:$C124)), COLUMNS(A$1:$E124))</f>
        <v>124</v>
      </c>
      <c r="S127"/>
    </row>
    <row r="128" spans="1:19" x14ac:dyDescent="0.3">
      <c r="A128" s="2" t="s">
        <v>1</v>
      </c>
      <c r="B128" s="4" t="s">
        <v>364</v>
      </c>
      <c r="C128" s="4" t="s">
        <v>365</v>
      </c>
      <c r="D128" s="4" t="s">
        <v>17</v>
      </c>
      <c r="E128" s="2">
        <v>125</v>
      </c>
      <c r="F128" s="5" t="s">
        <v>366</v>
      </c>
      <c r="G128" s="13">
        <f t="shared" si="1"/>
        <v>1</v>
      </c>
      <c r="J128" s="21" t="str" cm="1">
        <f t="array" ref="J128">INDEX($A$4:$G$639, SMALL(IF(G$4:G$639=1, MATCH(ROW($A$4:$G$639), ROW($A$4:$G$639)), 636), ROWS($C$1:$C125)), COLUMNS(A$1:$A125))</f>
        <v>Amphibians</v>
      </c>
      <c r="K128" s="22" t="str" cm="1">
        <f t="array" ref="K128">INDEX($A$4:$G$639, SMALL(IF(G$4:G$639=1, MATCH(ROW($A$4:$G$639), ROW($A$4:$G$639)), 636), ROWS($C$1:$C125)), COLUMNS(A$1:$B125))</f>
        <v>Cryptotriton veraepacis</v>
      </c>
      <c r="L128" s="22" t="str" cm="1">
        <f t="array" ref="L128">INDEX($A$4:$G$639, SMALL(IF(G$4:G$639=1, MATCH(ROW($A$4:$G$639), ROW($A$4:$G$639)), 636), ROWS($C$1:$C125)), COLUMNS(A$1:$C125))</f>
        <v>Baja Verapaz Salamander</v>
      </c>
      <c r="M128" s="22" cm="1">
        <f t="array" ref="M128">INDEX($A$4:$G$639, SMALL(IF(G$4:G$639=1, MATCH(ROW($A$4:$G$639), ROW($A$4:$G$639)), 636), ROWS($C$1:$C125)), COLUMNS(A$1:$E125))</f>
        <v>125</v>
      </c>
      <c r="S128"/>
    </row>
    <row r="129" spans="1:19" x14ac:dyDescent="0.3">
      <c r="A129" s="2" t="s">
        <v>1</v>
      </c>
      <c r="B129" s="4" t="s">
        <v>367</v>
      </c>
      <c r="C129" s="4" t="s">
        <v>20</v>
      </c>
      <c r="D129" s="4" t="s">
        <v>93</v>
      </c>
      <c r="E129" s="2">
        <v>126</v>
      </c>
      <c r="F129" s="5" t="s">
        <v>368</v>
      </c>
      <c r="G129" s="13">
        <f t="shared" si="1"/>
        <v>1</v>
      </c>
      <c r="J129" s="21" t="str" cm="1">
        <f t="array" ref="J129">INDEX($A$4:$G$639, SMALL(IF(G$4:G$639=1, MATCH(ROW($A$4:$G$639), ROW($A$4:$G$639)), 636), ROWS($C$1:$C126)), COLUMNS(A$1:$A126))</f>
        <v>Amphibians</v>
      </c>
      <c r="K129" s="22" t="str" cm="1">
        <f t="array" ref="K129">INDEX($A$4:$G$639, SMALL(IF(G$4:G$639=1, MATCH(ROW($A$4:$G$639), ROW($A$4:$G$639)), 636), ROWS($C$1:$C126)), COLUMNS(A$1:$B126))</f>
        <v>Eleutherodactylus bresslerae</v>
      </c>
      <c r="L129" s="22" t="str" cm="1">
        <f t="array" ref="L129">INDEX($A$4:$G$639, SMALL(IF(G$4:G$639=1, MATCH(ROW($A$4:$G$639), ROW($A$4:$G$639)), 636), ROWS($C$1:$C126)), COLUMNS(A$1:$C126))</f>
        <v>NA</v>
      </c>
      <c r="M129" s="22" cm="1">
        <f t="array" ref="M129">INDEX($A$4:$G$639, SMALL(IF(G$4:G$639=1, MATCH(ROW($A$4:$G$639), ROW($A$4:$G$639)), 636), ROWS($C$1:$C126)), COLUMNS(A$1:$E126))</f>
        <v>126</v>
      </c>
      <c r="S129"/>
    </row>
    <row r="130" spans="1:19" x14ac:dyDescent="0.3">
      <c r="A130" s="2" t="s">
        <v>1</v>
      </c>
      <c r="B130" s="4" t="s">
        <v>369</v>
      </c>
      <c r="C130" s="4" t="s">
        <v>370</v>
      </c>
      <c r="D130" s="4" t="s">
        <v>40</v>
      </c>
      <c r="E130" s="2">
        <v>127</v>
      </c>
      <c r="F130" s="8" t="s">
        <v>371</v>
      </c>
      <c r="G130" s="13">
        <f t="shared" si="1"/>
        <v>1</v>
      </c>
      <c r="J130" s="21" t="str" cm="1">
        <f t="array" ref="J130">INDEX($A$4:$G$639, SMALL(IF(G$4:G$639=1, MATCH(ROW($A$4:$G$639), ROW($A$4:$G$639)), 636), ROWS($C$1:$C127)), COLUMNS(A$1:$A127))</f>
        <v>Amphibians</v>
      </c>
      <c r="K130" s="22" t="str" cm="1">
        <f t="array" ref="K130">INDEX($A$4:$G$639, SMALL(IF(G$4:G$639=1, MATCH(ROW($A$4:$G$639), ROW($A$4:$G$639)), 636), ROWS($C$1:$C127)), COLUMNS(A$1:$B127))</f>
        <v>Charadrahyla trux</v>
      </c>
      <c r="L130" s="22" t="str" cm="1">
        <f t="array" ref="L130">INDEX($A$4:$G$639, SMALL(IF(G$4:G$639=1, MATCH(ROW($A$4:$G$639), ROW($A$4:$G$639)), 636), ROWS($C$1:$C127)), COLUMNS(A$1:$C127))</f>
        <v>Spine-fingered Treefrog</v>
      </c>
      <c r="M130" s="22" cm="1">
        <f t="array" ref="M130">INDEX($A$4:$G$639, SMALL(IF(G$4:G$639=1, MATCH(ROW($A$4:$G$639), ROW($A$4:$G$639)), 636), ROWS($C$1:$C127)), COLUMNS(A$1:$E127))</f>
        <v>127</v>
      </c>
      <c r="S130"/>
    </row>
    <row r="131" spans="1:19" x14ac:dyDescent="0.3">
      <c r="A131" s="2" t="s">
        <v>1</v>
      </c>
      <c r="B131" s="4" t="s">
        <v>372</v>
      </c>
      <c r="C131" s="4" t="s">
        <v>373</v>
      </c>
      <c r="D131" s="4" t="s">
        <v>53</v>
      </c>
      <c r="E131" s="2">
        <v>128</v>
      </c>
      <c r="F131" s="5" t="s">
        <v>374</v>
      </c>
      <c r="G131" s="13">
        <f t="shared" si="1"/>
        <v>1</v>
      </c>
      <c r="J131" s="21" t="str" cm="1">
        <f t="array" ref="J131">INDEX($A$4:$G$639, SMALL(IF(G$4:G$639=1, MATCH(ROW($A$4:$G$639), ROW($A$4:$G$639)), 636), ROWS($C$1:$C128)), COLUMNS(A$1:$A128))</f>
        <v>Amphibians</v>
      </c>
      <c r="K131" s="22" t="str" cm="1">
        <f t="array" ref="K131">INDEX($A$4:$G$639, SMALL(IF(G$4:G$639=1, MATCH(ROW($A$4:$G$639), ROW($A$4:$G$639)), 636), ROWS($C$1:$C128)), COLUMNS(A$1:$B128))</f>
        <v>Eleutherodactylus warreni</v>
      </c>
      <c r="L131" s="22" t="str" cm="1">
        <f t="array" ref="L131">INDEX($A$4:$G$639, SMALL(IF(G$4:G$639=1, MATCH(ROW($A$4:$G$639), ROW($A$4:$G$639)), 636), ROWS($C$1:$C128)), COLUMNS(A$1:$C128))</f>
        <v>Warren's Robber Frog</v>
      </c>
      <c r="M131" s="22" cm="1">
        <f t="array" ref="M131">INDEX($A$4:$G$639, SMALL(IF(G$4:G$639=1, MATCH(ROW($A$4:$G$639), ROW($A$4:$G$639)), 636), ROWS($C$1:$C128)), COLUMNS(A$1:$E128))</f>
        <v>128</v>
      </c>
      <c r="S131"/>
    </row>
    <row r="132" spans="1:19" x14ac:dyDescent="0.3">
      <c r="A132" s="2" t="s">
        <v>1</v>
      </c>
      <c r="B132" s="4" t="s">
        <v>375</v>
      </c>
      <c r="C132" s="4" t="s">
        <v>376</v>
      </c>
      <c r="D132" s="4" t="s">
        <v>40</v>
      </c>
      <c r="E132" s="2">
        <v>129</v>
      </c>
      <c r="F132" s="5" t="s">
        <v>377</v>
      </c>
      <c r="G132" s="13">
        <f t="shared" ref="G132:G195" si="2">IF(ISNUMBER(SEARCH($K$1,D132)),1,0)</f>
        <v>1</v>
      </c>
      <c r="J132" s="21" t="str" cm="1">
        <f t="array" ref="J132">INDEX($A$4:$G$639, SMALL(IF(G$4:G$639=1, MATCH(ROW($A$4:$G$639), ROW($A$4:$G$639)), 636), ROWS($C$1:$C129)), COLUMNS(A$1:$A129))</f>
        <v>Amphibians</v>
      </c>
      <c r="K132" s="22" t="str" cm="1">
        <f t="array" ref="K132">INDEX($A$4:$G$639, SMALL(IF(G$4:G$639=1, MATCH(ROW($A$4:$G$639), ROW($A$4:$G$639)), 636), ROWS($C$1:$C129)), COLUMNS(A$1:$B129))</f>
        <v>Craugastor spatulatus</v>
      </c>
      <c r="L132" s="22" t="str" cm="1">
        <f t="array" ref="L132">INDEX($A$4:$G$639, SMALL(IF(G$4:G$639=1, MATCH(ROW($A$4:$G$639), ROW($A$4:$G$639)), 636), ROWS($C$1:$C129)), COLUMNS(A$1:$C129))</f>
        <v>Rana-ladrona Espatulada</v>
      </c>
      <c r="M132" s="22" cm="1">
        <f t="array" ref="M132">INDEX($A$4:$G$639, SMALL(IF(G$4:G$639=1, MATCH(ROW($A$4:$G$639), ROW($A$4:$G$639)), 636), ROWS($C$1:$C129)), COLUMNS(A$1:$E129))</f>
        <v>129</v>
      </c>
      <c r="S132"/>
    </row>
    <row r="133" spans="1:19" x14ac:dyDescent="0.3">
      <c r="A133" s="2" t="s">
        <v>1</v>
      </c>
      <c r="B133" s="4" t="s">
        <v>378</v>
      </c>
      <c r="C133" s="4" t="s">
        <v>379</v>
      </c>
      <c r="D133" s="4" t="s">
        <v>263</v>
      </c>
      <c r="E133" s="2">
        <v>130</v>
      </c>
      <c r="F133" s="5" t="s">
        <v>380</v>
      </c>
      <c r="G133" s="13">
        <f t="shared" si="2"/>
        <v>1</v>
      </c>
      <c r="J133" s="21" t="str" cm="1">
        <f t="array" ref="J133">INDEX($A$4:$G$639, SMALL(IF(G$4:G$639=1, MATCH(ROW($A$4:$G$639), ROW($A$4:$G$639)), 636), ROWS($C$1:$C130)), COLUMNS(A$1:$A130))</f>
        <v>Amphibians</v>
      </c>
      <c r="K133" s="22" t="str" cm="1">
        <f t="array" ref="K133">INDEX($A$4:$G$639, SMALL(IF(G$4:G$639=1, MATCH(ROW($A$4:$G$639), ROW($A$4:$G$639)), 636), ROWS($C$1:$C130)), COLUMNS(A$1:$B130))</f>
        <v>Bolitoglossa alvaradoi</v>
      </c>
      <c r="L133" s="22" t="str" cm="1">
        <f t="array" ref="L133">INDEX($A$4:$G$639, SMALL(IF(G$4:G$639=1, MATCH(ROW($A$4:$G$639), ROW($A$4:$G$639)), 636), ROWS($C$1:$C130)), COLUMNS(A$1:$C130))</f>
        <v>Moravia de Chirripo Salamander</v>
      </c>
      <c r="M133" s="22" cm="1">
        <f t="array" ref="M133">INDEX($A$4:$G$639, SMALL(IF(G$4:G$639=1, MATCH(ROW($A$4:$G$639), ROW($A$4:$G$639)), 636), ROWS($C$1:$C130)), COLUMNS(A$1:$E130))</f>
        <v>130</v>
      </c>
      <c r="S133"/>
    </row>
    <row r="134" spans="1:19" x14ac:dyDescent="0.3">
      <c r="A134" s="2" t="s">
        <v>1</v>
      </c>
      <c r="B134" s="4" t="s">
        <v>381</v>
      </c>
      <c r="C134" s="4" t="s">
        <v>20</v>
      </c>
      <c r="D134" s="4" t="s">
        <v>40</v>
      </c>
      <c r="E134" s="2">
        <v>131</v>
      </c>
      <c r="F134" s="5" t="s">
        <v>382</v>
      </c>
      <c r="G134" s="13">
        <f t="shared" si="2"/>
        <v>1</v>
      </c>
      <c r="J134" s="21" t="str" cm="1">
        <f t="array" ref="J134">INDEX($A$4:$G$639, SMALL(IF(G$4:G$639=1, MATCH(ROW($A$4:$G$639), ROW($A$4:$G$639)), 636), ROWS($C$1:$C131)), COLUMNS(A$1:$A131))</f>
        <v>Amphibians</v>
      </c>
      <c r="K134" s="22" t="str" cm="1">
        <f t="array" ref="K134">INDEX($A$4:$G$639, SMALL(IF(G$4:G$639=1, MATCH(ROW($A$4:$G$639), ROW($A$4:$G$639)), 636), ROWS($C$1:$C131)), COLUMNS(A$1:$B131))</f>
        <v>Pseudoeurycea conanti</v>
      </c>
      <c r="L134" s="22" t="str" cm="1">
        <f t="array" ref="L134">INDEX($A$4:$G$639, SMALL(IF(G$4:G$639=1, MATCH(ROW($A$4:$G$639), ROW($A$4:$G$639)), 636), ROWS($C$1:$C131)), COLUMNS(A$1:$C131))</f>
        <v>NA</v>
      </c>
      <c r="M134" s="22" cm="1">
        <f t="array" ref="M134">INDEX($A$4:$G$639, SMALL(IF(G$4:G$639=1, MATCH(ROW($A$4:$G$639), ROW($A$4:$G$639)), 636), ROWS($C$1:$C131)), COLUMNS(A$1:$E131))</f>
        <v>131</v>
      </c>
      <c r="S134"/>
    </row>
    <row r="135" spans="1:19" x14ac:dyDescent="0.3">
      <c r="A135" s="2" t="s">
        <v>1</v>
      </c>
      <c r="B135" s="4" t="s">
        <v>383</v>
      </c>
      <c r="C135" s="4" t="s">
        <v>384</v>
      </c>
      <c r="D135" s="4" t="s">
        <v>71</v>
      </c>
      <c r="E135" s="2">
        <v>132</v>
      </c>
      <c r="F135" s="5" t="s">
        <v>385</v>
      </c>
      <c r="G135" s="13">
        <f t="shared" si="2"/>
        <v>1</v>
      </c>
      <c r="J135" s="21" t="str" cm="1">
        <f t="array" ref="J135">INDEX($A$4:$G$639, SMALL(IF(G$4:G$639=1, MATCH(ROW($A$4:$G$639), ROW($A$4:$G$639)), 636), ROWS($C$1:$C132)), COLUMNS(A$1:$A132))</f>
        <v>Amphibians</v>
      </c>
      <c r="K135" s="22" t="str" cm="1">
        <f t="array" ref="K135">INDEX($A$4:$G$639, SMALL(IF(G$4:G$639=1, MATCH(ROW($A$4:$G$639), ROW($A$4:$G$639)), 636), ROWS($C$1:$C132)), COLUMNS(A$1:$B132))</f>
        <v>Eleutherodactylus hypostenor</v>
      </c>
      <c r="L135" s="22" t="str" cm="1">
        <f t="array" ref="L135">INDEX($A$4:$G$639, SMALL(IF(G$4:G$639=1, MATCH(ROW($A$4:$G$639), ROW($A$4:$G$639)), 636), ROWS($C$1:$C132)), COLUMNS(A$1:$C132))</f>
        <v>Baoruco Burrowing Frog</v>
      </c>
      <c r="M135" s="22" cm="1">
        <f t="array" ref="M135">INDEX($A$4:$G$639, SMALL(IF(G$4:G$639=1, MATCH(ROW($A$4:$G$639), ROW($A$4:$G$639)), 636), ROWS($C$1:$C132)), COLUMNS(A$1:$E132))</f>
        <v>132</v>
      </c>
      <c r="S135"/>
    </row>
    <row r="136" spans="1:19" x14ac:dyDescent="0.3">
      <c r="A136" s="2" t="s">
        <v>1</v>
      </c>
      <c r="B136" s="4" t="s">
        <v>386</v>
      </c>
      <c r="C136" s="4" t="s">
        <v>387</v>
      </c>
      <c r="D136" s="4" t="s">
        <v>29</v>
      </c>
      <c r="E136" s="2">
        <v>133</v>
      </c>
      <c r="F136" s="5" t="s">
        <v>388</v>
      </c>
      <c r="G136" s="13">
        <f t="shared" si="2"/>
        <v>1</v>
      </c>
      <c r="J136" s="21" t="str" cm="1">
        <f t="array" ref="J136">INDEX($A$4:$G$639, SMALL(IF(G$4:G$639=1, MATCH(ROW($A$4:$G$639), ROW($A$4:$G$639)), 636), ROWS($C$1:$C133)), COLUMNS(A$1:$A133))</f>
        <v>Amphibians</v>
      </c>
      <c r="K136" s="22" t="str" cm="1">
        <f t="array" ref="K136">INDEX($A$4:$G$639, SMALL(IF(G$4:G$639=1, MATCH(ROW($A$4:$G$639), ROW($A$4:$G$639)), 636), ROWS($C$1:$C133)), COLUMNS(A$1:$B133))</f>
        <v>Telmatobufo venustus</v>
      </c>
      <c r="L136" s="22" t="str" cm="1">
        <f t="array" ref="L136">INDEX($A$4:$G$639, SMALL(IF(G$4:G$639=1, MATCH(ROW($A$4:$G$639), ROW($A$4:$G$639)), 636), ROWS($C$1:$C133)), COLUMNS(A$1:$C133))</f>
        <v>Chile mountain false toad</v>
      </c>
      <c r="M136" s="22" cm="1">
        <f t="array" ref="M136">INDEX($A$4:$G$639, SMALL(IF(G$4:G$639=1, MATCH(ROW($A$4:$G$639), ROW($A$4:$G$639)), 636), ROWS($C$1:$C133)), COLUMNS(A$1:$E133))</f>
        <v>133</v>
      </c>
      <c r="S136"/>
    </row>
    <row r="137" spans="1:19" x14ac:dyDescent="0.3">
      <c r="A137" s="2" t="s">
        <v>1</v>
      </c>
      <c r="B137" s="4" t="s">
        <v>389</v>
      </c>
      <c r="C137" s="4" t="s">
        <v>390</v>
      </c>
      <c r="D137" s="4" t="s">
        <v>53</v>
      </c>
      <c r="E137" s="2">
        <v>134</v>
      </c>
      <c r="F137" s="5" t="s">
        <v>391</v>
      </c>
      <c r="G137" s="13">
        <f t="shared" si="2"/>
        <v>1</v>
      </c>
      <c r="J137" s="21" t="str" cm="1">
        <f t="array" ref="J137">INDEX($A$4:$G$639, SMALL(IF(G$4:G$639=1, MATCH(ROW($A$4:$G$639), ROW($A$4:$G$639)), 636), ROWS($C$1:$C134)), COLUMNS(A$1:$A134))</f>
        <v>Amphibians</v>
      </c>
      <c r="K137" s="22" t="str" cm="1">
        <f t="array" ref="K137">INDEX($A$4:$G$639, SMALL(IF(G$4:G$639=1, MATCH(ROW($A$4:$G$639), ROW($A$4:$G$639)), 636), ROWS($C$1:$C134)), COLUMNS(A$1:$B134))</f>
        <v>Eleutherodactylus semipalmatus</v>
      </c>
      <c r="L137" s="22" t="str" cm="1">
        <f t="array" ref="L137">INDEX($A$4:$G$639, SMALL(IF(G$4:G$639=1, MATCH(ROW($A$4:$G$639), ROW($A$4:$G$639)), 636), ROWS($C$1:$C134)), COLUMNS(A$1:$C134))</f>
        <v>Foothill Robber Frog</v>
      </c>
      <c r="M137" s="22" cm="1">
        <f t="array" ref="M137">INDEX($A$4:$G$639, SMALL(IF(G$4:G$639=1, MATCH(ROW($A$4:$G$639), ROW($A$4:$G$639)), 636), ROWS($C$1:$C134)), COLUMNS(A$1:$E134))</f>
        <v>134</v>
      </c>
      <c r="S137"/>
    </row>
    <row r="138" spans="1:19" x14ac:dyDescent="0.3">
      <c r="A138" s="2" t="s">
        <v>1</v>
      </c>
      <c r="B138" s="4" t="s">
        <v>392</v>
      </c>
      <c r="C138" s="4" t="s">
        <v>393</v>
      </c>
      <c r="D138" s="4" t="s">
        <v>48</v>
      </c>
      <c r="E138" s="2">
        <v>135</v>
      </c>
      <c r="F138" s="5" t="s">
        <v>394</v>
      </c>
      <c r="G138" s="13">
        <f t="shared" si="2"/>
        <v>1</v>
      </c>
      <c r="J138" s="21" t="str" cm="1">
        <f t="array" ref="J138">INDEX($A$4:$G$639, SMALL(IF(G$4:G$639=1, MATCH(ROW($A$4:$G$639), ROW($A$4:$G$639)), 636), ROWS($C$1:$C135)), COLUMNS(A$1:$A135))</f>
        <v>Amphibians</v>
      </c>
      <c r="K138" s="22" t="str" cm="1">
        <f t="array" ref="K138">INDEX($A$4:$G$639, SMALL(IF(G$4:G$639=1, MATCH(ROW($A$4:$G$639), ROW($A$4:$G$639)), 636), ROWS($C$1:$C135)), COLUMNS(A$1:$B135))</f>
        <v>Craugastor pygmaeus</v>
      </c>
      <c r="L138" s="22" t="str" cm="1">
        <f t="array" ref="L138">INDEX($A$4:$G$639, SMALL(IF(G$4:G$639=1, MATCH(ROW($A$4:$G$639), ROW($A$4:$G$639)), 636), ROWS($C$1:$C135)), COLUMNS(A$1:$C135))</f>
        <v>Pygmy Free-fingered Frog</v>
      </c>
      <c r="M138" s="22" cm="1">
        <f t="array" ref="M138">INDEX($A$4:$G$639, SMALL(IF(G$4:G$639=1, MATCH(ROW($A$4:$G$639), ROW($A$4:$G$639)), 636), ROWS($C$1:$C135)), COLUMNS(A$1:$E135))</f>
        <v>135</v>
      </c>
      <c r="S138"/>
    </row>
    <row r="139" spans="1:19" x14ac:dyDescent="0.3">
      <c r="A139" s="2" t="s">
        <v>1</v>
      </c>
      <c r="B139" s="4" t="s">
        <v>395</v>
      </c>
      <c r="C139" s="4" t="s">
        <v>20</v>
      </c>
      <c r="D139" s="4" t="s">
        <v>150</v>
      </c>
      <c r="E139" s="2">
        <v>136</v>
      </c>
      <c r="F139" s="5" t="s">
        <v>396</v>
      </c>
      <c r="G139" s="13">
        <f t="shared" si="2"/>
        <v>1</v>
      </c>
      <c r="J139" s="21" t="str" cm="1">
        <f t="array" ref="J139">INDEX($A$4:$G$639, SMALL(IF(G$4:G$639=1, MATCH(ROW($A$4:$G$639), ROW($A$4:$G$639)), 636), ROWS($C$1:$C136)), COLUMNS(A$1:$A136))</f>
        <v>Amphibians</v>
      </c>
      <c r="K139" s="22" t="str" cm="1">
        <f t="array" ref="K139">INDEX($A$4:$G$639, SMALL(IF(G$4:G$639=1, MATCH(ROW($A$4:$G$639), ROW($A$4:$G$639)), 636), ROWS($C$1:$C136)), COLUMNS(A$1:$B136))</f>
        <v>Adelophryne baturitensis</v>
      </c>
      <c r="L139" s="22" t="str" cm="1">
        <f t="array" ref="L139">INDEX($A$4:$G$639, SMALL(IF(G$4:G$639=1, MATCH(ROW($A$4:$G$639), ROW($A$4:$G$639)), 636), ROWS($C$1:$C136)), COLUMNS(A$1:$C136))</f>
        <v>NA</v>
      </c>
      <c r="M139" s="22" cm="1">
        <f t="array" ref="M139">INDEX($A$4:$G$639, SMALL(IF(G$4:G$639=1, MATCH(ROW($A$4:$G$639), ROW($A$4:$G$639)), 636), ROWS($C$1:$C136)), COLUMNS(A$1:$E136))</f>
        <v>136</v>
      </c>
      <c r="S139"/>
    </row>
    <row r="140" spans="1:19" x14ac:dyDescent="0.3">
      <c r="A140" s="2" t="s">
        <v>1</v>
      </c>
      <c r="B140" s="4" t="s">
        <v>397</v>
      </c>
      <c r="C140" s="4" t="s">
        <v>20</v>
      </c>
      <c r="D140" s="4" t="s">
        <v>93</v>
      </c>
      <c r="E140" s="2">
        <v>137</v>
      </c>
      <c r="F140" s="5" t="s">
        <v>398</v>
      </c>
      <c r="G140" s="13">
        <f t="shared" si="2"/>
        <v>1</v>
      </c>
      <c r="J140" s="21" t="str" cm="1">
        <f t="array" ref="J140">INDEX($A$4:$G$639, SMALL(IF(G$4:G$639=1, MATCH(ROW($A$4:$G$639), ROW($A$4:$G$639)), 636), ROWS($C$1:$C137)), COLUMNS(A$1:$A137))</f>
        <v>Amphibians</v>
      </c>
      <c r="K140" s="22" t="str" cm="1">
        <f t="array" ref="K140">INDEX($A$4:$G$639, SMALL(IF(G$4:G$639=1, MATCH(ROW($A$4:$G$639), ROW($A$4:$G$639)), 636), ROWS($C$1:$C137)), COLUMNS(A$1:$B137))</f>
        <v>Eleutherodactylus adelus</v>
      </c>
      <c r="L140" s="22" t="str" cm="1">
        <f t="array" ref="L140">INDEX($A$4:$G$639, SMALL(IF(G$4:G$639=1, MATCH(ROW($A$4:$G$639), ROW($A$4:$G$639)), 636), ROWS($C$1:$C137)), COLUMNS(A$1:$C137))</f>
        <v>NA</v>
      </c>
      <c r="M140" s="22" cm="1">
        <f t="array" ref="M140">INDEX($A$4:$G$639, SMALL(IF(G$4:G$639=1, MATCH(ROW($A$4:$G$639), ROW($A$4:$G$639)), 636), ROWS($C$1:$C137)), COLUMNS(A$1:$E137))</f>
        <v>137</v>
      </c>
      <c r="S140"/>
    </row>
    <row r="141" spans="1:19" x14ac:dyDescent="0.3">
      <c r="A141" s="2" t="s">
        <v>1</v>
      </c>
      <c r="B141" s="4" t="s">
        <v>399</v>
      </c>
      <c r="C141" s="4" t="s">
        <v>400</v>
      </c>
      <c r="D141" s="4" t="s">
        <v>44</v>
      </c>
      <c r="E141" s="2">
        <v>138</v>
      </c>
      <c r="F141" s="8" t="s">
        <v>401</v>
      </c>
      <c r="G141" s="13">
        <f t="shared" si="2"/>
        <v>1</v>
      </c>
      <c r="J141" s="21" t="str" cm="1">
        <f t="array" ref="J141">INDEX($A$4:$G$639, SMALL(IF(G$4:G$639=1, MATCH(ROW($A$4:$G$639), ROW($A$4:$G$639)), 636), ROWS($C$1:$C138)), COLUMNS(A$1:$A138))</f>
        <v>Amphibians</v>
      </c>
      <c r="K141" s="22" t="str" cm="1">
        <f t="array" ref="K141">INDEX($A$4:$G$639, SMALL(IF(G$4:G$639=1, MATCH(ROW($A$4:$G$639), ROW($A$4:$G$639)), 636), ROWS($C$1:$C138)), COLUMNS(A$1:$B138))</f>
        <v>Oreobates pereger</v>
      </c>
      <c r="L141" s="22" t="str" cm="1">
        <f t="array" ref="L141">INDEX($A$4:$G$639, SMALL(IF(G$4:G$639=1, MATCH(ROW($A$4:$G$639), ROW($A$4:$G$639)), 636), ROWS($C$1:$C138)), COLUMNS(A$1:$C138))</f>
        <v>Ayacucho Andes Frog</v>
      </c>
      <c r="M141" s="22" cm="1">
        <f t="array" ref="M141">INDEX($A$4:$G$639, SMALL(IF(G$4:G$639=1, MATCH(ROW($A$4:$G$639), ROW($A$4:$G$639)), 636), ROWS($C$1:$C138)), COLUMNS(A$1:$E138))</f>
        <v>138</v>
      </c>
      <c r="S141"/>
    </row>
    <row r="142" spans="1:19" x14ac:dyDescent="0.3">
      <c r="A142" s="2" t="s">
        <v>1</v>
      </c>
      <c r="B142" s="4" t="s">
        <v>402</v>
      </c>
      <c r="C142" s="4" t="s">
        <v>403</v>
      </c>
      <c r="D142" s="4" t="s">
        <v>44</v>
      </c>
      <c r="E142" s="2">
        <v>139</v>
      </c>
      <c r="F142" s="5" t="s">
        <v>404</v>
      </c>
      <c r="G142" s="13">
        <f t="shared" si="2"/>
        <v>1</v>
      </c>
      <c r="J142" s="21" t="str" cm="1">
        <f t="array" ref="J142">INDEX($A$4:$G$639, SMALL(IF(G$4:G$639=1, MATCH(ROW($A$4:$G$639), ROW($A$4:$G$639)), 636), ROWS($C$1:$C139)), COLUMNS(A$1:$A139))</f>
        <v>Amphibians</v>
      </c>
      <c r="K142" s="22" t="str" cm="1">
        <f t="array" ref="K142">INDEX($A$4:$G$639, SMALL(IF(G$4:G$639=1, MATCH(ROW($A$4:$G$639), ROW($A$4:$G$639)), 636), ROWS($C$1:$C139)), COLUMNS(A$1:$B139))</f>
        <v>Pristimantis rhodoplichus</v>
      </c>
      <c r="L142" s="22" t="str" cm="1">
        <f t="array" ref="L142">INDEX($A$4:$G$639, SMALL(IF(G$4:G$639=1, MATCH(ROW($A$4:$G$639), ROW($A$4:$G$639)), 636), ROWS($C$1:$C139)), COLUMNS(A$1:$C139))</f>
        <v>Canchaque Robber Frog</v>
      </c>
      <c r="M142" s="22" cm="1">
        <f t="array" ref="M142">INDEX($A$4:$G$639, SMALL(IF(G$4:G$639=1, MATCH(ROW($A$4:$G$639), ROW($A$4:$G$639)), 636), ROWS($C$1:$C139)), COLUMNS(A$1:$E139))</f>
        <v>139</v>
      </c>
      <c r="S142"/>
    </row>
    <row r="143" spans="1:19" x14ac:dyDescent="0.3">
      <c r="A143" s="2" t="s">
        <v>1</v>
      </c>
      <c r="B143" s="4" t="s">
        <v>405</v>
      </c>
      <c r="C143" s="4" t="s">
        <v>20</v>
      </c>
      <c r="D143" s="4" t="s">
        <v>93</v>
      </c>
      <c r="E143" s="2">
        <v>140</v>
      </c>
      <c r="F143" s="5" t="s">
        <v>406</v>
      </c>
      <c r="G143" s="13">
        <f t="shared" si="2"/>
        <v>1</v>
      </c>
      <c r="J143" s="21" t="str" cm="1">
        <f t="array" ref="J143">INDEX($A$4:$G$639, SMALL(IF(G$4:G$639=1, MATCH(ROW($A$4:$G$639), ROW($A$4:$G$639)), 636), ROWS($C$1:$C140)), COLUMNS(A$1:$A140))</f>
        <v>Amphibians</v>
      </c>
      <c r="K143" s="22" t="str" cm="1">
        <f t="array" ref="K143">INDEX($A$4:$G$639, SMALL(IF(G$4:G$639=1, MATCH(ROW($A$4:$G$639), ROW($A$4:$G$639)), 636), ROWS($C$1:$C140)), COLUMNS(A$1:$B140))</f>
        <v>Eleutherodactylus emiliae</v>
      </c>
      <c r="L143" s="22" t="str" cm="1">
        <f t="array" ref="L143">INDEX($A$4:$G$639, SMALL(IF(G$4:G$639=1, MATCH(ROW($A$4:$G$639), ROW($A$4:$G$639)), 636), ROWS($C$1:$C140)), COLUMNS(A$1:$C140))</f>
        <v>NA</v>
      </c>
      <c r="M143" s="22" cm="1">
        <f t="array" ref="M143">INDEX($A$4:$G$639, SMALL(IF(G$4:G$639=1, MATCH(ROW($A$4:$G$639), ROW($A$4:$G$639)), 636), ROWS($C$1:$C140)), COLUMNS(A$1:$E140))</f>
        <v>140</v>
      </c>
      <c r="S143"/>
    </row>
    <row r="144" spans="1:19" x14ac:dyDescent="0.3">
      <c r="A144" s="2" t="s">
        <v>1</v>
      </c>
      <c r="B144" s="4" t="s">
        <v>407</v>
      </c>
      <c r="C144" s="4" t="s">
        <v>408</v>
      </c>
      <c r="D144" s="4" t="s">
        <v>40</v>
      </c>
      <c r="E144" s="2">
        <v>141</v>
      </c>
      <c r="F144" s="5" t="s">
        <v>409</v>
      </c>
      <c r="G144" s="13">
        <f t="shared" si="2"/>
        <v>1</v>
      </c>
      <c r="J144" s="21" t="str" cm="1">
        <f t="array" ref="J144">INDEX($A$4:$G$639, SMALL(IF(G$4:G$639=1, MATCH(ROW($A$4:$G$639), ROW($A$4:$G$639)), 636), ROWS($C$1:$C141)), COLUMNS(A$1:$A141))</f>
        <v>Amphibians</v>
      </c>
      <c r="K144" s="22" t="str" cm="1">
        <f t="array" ref="K144">INDEX($A$4:$G$639, SMALL(IF(G$4:G$639=1, MATCH(ROW($A$4:$G$639), ROW($A$4:$G$639)), 636), ROWS($C$1:$C141)), COLUMNS(A$1:$B141))</f>
        <v>Megastomatohyla nubicola</v>
      </c>
      <c r="L144" s="22" t="str" cm="1">
        <f t="array" ref="L144">INDEX($A$4:$G$639, SMALL(IF(G$4:G$639=1, MATCH(ROW($A$4:$G$639), ROW($A$4:$G$639)), 636), ROWS($C$1:$C141)), COLUMNS(A$1:$C141))</f>
        <v>Cloud Forest Treefrog</v>
      </c>
      <c r="M144" s="22" cm="1">
        <f t="array" ref="M144">INDEX($A$4:$G$639, SMALL(IF(G$4:G$639=1, MATCH(ROW($A$4:$G$639), ROW($A$4:$G$639)), 636), ROWS($C$1:$C141)), COLUMNS(A$1:$E141))</f>
        <v>141</v>
      </c>
      <c r="S144"/>
    </row>
    <row r="145" spans="1:19" x14ac:dyDescent="0.3">
      <c r="A145" s="2" t="s">
        <v>1</v>
      </c>
      <c r="B145" s="4" t="s">
        <v>410</v>
      </c>
      <c r="C145" s="4" t="s">
        <v>411</v>
      </c>
      <c r="D145" s="4" t="s">
        <v>9</v>
      </c>
      <c r="E145" s="2">
        <v>142</v>
      </c>
      <c r="F145" s="5" t="s">
        <v>412</v>
      </c>
      <c r="G145" s="13">
        <f t="shared" si="2"/>
        <v>1</v>
      </c>
      <c r="J145" s="21" t="str" cm="1">
        <f t="array" ref="J145">INDEX($A$4:$G$639, SMALL(IF(G$4:G$639=1, MATCH(ROW($A$4:$G$639), ROW($A$4:$G$639)), 636), ROWS($C$1:$C142)), COLUMNS(A$1:$A142))</f>
        <v>Amphibians</v>
      </c>
      <c r="K145" s="22" t="str" cm="1">
        <f t="array" ref="K145">INDEX($A$4:$G$639, SMALL(IF(G$4:G$639=1, MATCH(ROW($A$4:$G$639), ROW($A$4:$G$639)), 636), ROWS($C$1:$C142)), COLUMNS(A$1:$B142))</f>
        <v>Allobates mandelorum</v>
      </c>
      <c r="L145" s="22" t="str" cm="1">
        <f t="array" ref="L145">INDEX($A$4:$G$639, SMALL(IF(G$4:G$639=1, MATCH(ROW($A$4:$G$639), ROW($A$4:$G$639)), 636), ROWS($C$1:$C142)), COLUMNS(A$1:$C142))</f>
        <v>Sapito Ninera Oriental</v>
      </c>
      <c r="M145" s="22" cm="1">
        <f t="array" ref="M145">INDEX($A$4:$G$639, SMALL(IF(G$4:G$639=1, MATCH(ROW($A$4:$G$639), ROW($A$4:$G$639)), 636), ROWS($C$1:$C142)), COLUMNS(A$1:$E142))</f>
        <v>142</v>
      </c>
      <c r="S145"/>
    </row>
    <row r="146" spans="1:19" x14ac:dyDescent="0.3">
      <c r="A146" s="2" t="s">
        <v>1</v>
      </c>
      <c r="B146" s="4" t="s">
        <v>413</v>
      </c>
      <c r="C146" s="4" t="s">
        <v>414</v>
      </c>
      <c r="D146" s="4" t="s">
        <v>71</v>
      </c>
      <c r="E146" s="2">
        <v>143</v>
      </c>
      <c r="F146" s="5" t="s">
        <v>415</v>
      </c>
      <c r="G146" s="13">
        <f t="shared" si="2"/>
        <v>1</v>
      </c>
      <c r="J146" s="21" t="str" cm="1">
        <f t="array" ref="J146">INDEX($A$4:$G$639, SMALL(IF(G$4:G$639=1, MATCH(ROW($A$4:$G$639), ROW($A$4:$G$639)), 636), ROWS($C$1:$C143)), COLUMNS(A$1:$A143))</f>
        <v>Amphibians</v>
      </c>
      <c r="K146" s="22" t="str" cm="1">
        <f t="array" ref="K146">INDEX($A$4:$G$639, SMALL(IF(G$4:G$639=1, MATCH(ROW($A$4:$G$639), ROW($A$4:$G$639)), 636), ROWS($C$1:$C143)), COLUMNS(A$1:$B143))</f>
        <v>Eleutherodactylus alcoae</v>
      </c>
      <c r="L146" s="22" t="str" cm="1">
        <f t="array" ref="L146">INDEX($A$4:$G$639, SMALL(IF(G$4:G$639=1, MATCH(ROW($A$4:$G$639), ROW($A$4:$G$639)), 636), ROWS($C$1:$C143)), COLUMNS(A$1:$C143))</f>
        <v>Barahona Rock Frog</v>
      </c>
      <c r="M146" s="22" cm="1">
        <f t="array" ref="M146">INDEX($A$4:$G$639, SMALL(IF(G$4:G$639=1, MATCH(ROW($A$4:$G$639), ROW($A$4:$G$639)), 636), ROWS($C$1:$C143)), COLUMNS(A$1:$E143))</f>
        <v>143</v>
      </c>
      <c r="S146"/>
    </row>
    <row r="147" spans="1:19" x14ac:dyDescent="0.3">
      <c r="A147" s="2" t="s">
        <v>1</v>
      </c>
      <c r="B147" s="4" t="s">
        <v>416</v>
      </c>
      <c r="C147" s="4" t="s">
        <v>417</v>
      </c>
      <c r="D147" s="4" t="s">
        <v>71</v>
      </c>
      <c r="E147" s="2">
        <v>144</v>
      </c>
      <c r="F147" s="5" t="s">
        <v>418</v>
      </c>
      <c r="G147" s="13">
        <f t="shared" si="2"/>
        <v>1</v>
      </c>
      <c r="J147" s="21" t="str" cm="1">
        <f t="array" ref="J147">INDEX($A$4:$G$639, SMALL(IF(G$4:G$639=1, MATCH(ROW($A$4:$G$639), ROW($A$4:$G$639)), 636), ROWS($C$1:$C144)), COLUMNS(A$1:$A144))</f>
        <v>Amphibians</v>
      </c>
      <c r="K147" s="22" t="str" cm="1">
        <f t="array" ref="K147">INDEX($A$4:$G$639, SMALL(IF(G$4:G$639=1, MATCH(ROW($A$4:$G$639), ROW($A$4:$G$639)), 636), ROWS($C$1:$C144)), COLUMNS(A$1:$B144))</f>
        <v>Eleutherodactylus armstrongi</v>
      </c>
      <c r="L147" s="22" t="str" cm="1">
        <f t="array" ref="L147">INDEX($A$4:$G$639, SMALL(IF(G$4:G$639=1, MATCH(ROW($A$4:$G$639), ROW($A$4:$G$639)), 636), ROWS($C$1:$C144)), COLUMNS(A$1:$C144))</f>
        <v>Baoruco Hammer Frog</v>
      </c>
      <c r="M147" s="22" cm="1">
        <f t="array" ref="M147">INDEX($A$4:$G$639, SMALL(IF(G$4:G$639=1, MATCH(ROW($A$4:$G$639), ROW($A$4:$G$639)), 636), ROWS($C$1:$C144)), COLUMNS(A$1:$E144))</f>
        <v>144</v>
      </c>
      <c r="S147"/>
    </row>
    <row r="148" spans="1:19" x14ac:dyDescent="0.3">
      <c r="A148" s="2" t="s">
        <v>1</v>
      </c>
      <c r="B148" s="4" t="s">
        <v>419</v>
      </c>
      <c r="C148" s="4" t="s">
        <v>20</v>
      </c>
      <c r="D148" s="4" t="s">
        <v>93</v>
      </c>
      <c r="E148" s="2">
        <v>145</v>
      </c>
      <c r="F148" s="5" t="s">
        <v>420</v>
      </c>
      <c r="G148" s="13">
        <f t="shared" si="2"/>
        <v>1</v>
      </c>
      <c r="J148" s="21" t="str" cm="1">
        <f t="array" ref="J148">INDEX($A$4:$G$639, SMALL(IF(G$4:G$639=1, MATCH(ROW($A$4:$G$639), ROW($A$4:$G$639)), 636), ROWS($C$1:$C145)), COLUMNS(A$1:$A145))</f>
        <v>Amphibians</v>
      </c>
      <c r="K148" s="22" t="str" cm="1">
        <f t="array" ref="K148">INDEX($A$4:$G$639, SMALL(IF(G$4:G$639=1, MATCH(ROW($A$4:$G$639), ROW($A$4:$G$639)), 636), ROWS($C$1:$C145)), COLUMNS(A$1:$B145))</f>
        <v>Eleutherodactylus glamyrus</v>
      </c>
      <c r="L148" s="22" t="str" cm="1">
        <f t="array" ref="L148">INDEX($A$4:$G$639, SMALL(IF(G$4:G$639=1, MATCH(ROW($A$4:$G$639), ROW($A$4:$G$639)), 636), ROWS($C$1:$C145)), COLUMNS(A$1:$C145))</f>
        <v>NA</v>
      </c>
      <c r="M148" s="22" cm="1">
        <f t="array" ref="M148">INDEX($A$4:$G$639, SMALL(IF(G$4:G$639=1, MATCH(ROW($A$4:$G$639), ROW($A$4:$G$639)), 636), ROWS($C$1:$C145)), COLUMNS(A$1:$E145))</f>
        <v>145</v>
      </c>
      <c r="S148"/>
    </row>
    <row r="149" spans="1:19" x14ac:dyDescent="0.3">
      <c r="A149" s="2" t="s">
        <v>1</v>
      </c>
      <c r="B149" s="4" t="s">
        <v>421</v>
      </c>
      <c r="C149" s="4" t="s">
        <v>20</v>
      </c>
      <c r="D149" s="4" t="s">
        <v>144</v>
      </c>
      <c r="E149" s="2">
        <v>146</v>
      </c>
      <c r="F149" s="5" t="s">
        <v>422</v>
      </c>
      <c r="G149" s="13">
        <f t="shared" si="2"/>
        <v>1</v>
      </c>
      <c r="J149" s="21" t="str" cm="1">
        <f t="array" ref="J149">INDEX($A$4:$G$639, SMALL(IF(G$4:G$639=1, MATCH(ROW($A$4:$G$639), ROW($A$4:$G$639)), 636), ROWS($C$1:$C146)), COLUMNS(A$1:$A146))</f>
        <v>Amphibians</v>
      </c>
      <c r="K149" s="22" t="str" cm="1">
        <f t="array" ref="K149">INDEX($A$4:$G$639, SMALL(IF(G$4:G$639=1, MATCH(ROW($A$4:$G$639), ROW($A$4:$G$639)), 636), ROWS($C$1:$C146)), COLUMNS(A$1:$B146))</f>
        <v>Eleutherodactylus auriculatoides</v>
      </c>
      <c r="L149" s="22" t="str" cm="1">
        <f t="array" ref="L149">INDEX($A$4:$G$639, SMALL(IF(G$4:G$639=1, MATCH(ROW($A$4:$G$639), ROW($A$4:$G$639)), 636), ROWS($C$1:$C146)), COLUMNS(A$1:$C146))</f>
        <v>NA</v>
      </c>
      <c r="M149" s="22" cm="1">
        <f t="array" ref="M149">INDEX($A$4:$G$639, SMALL(IF(G$4:G$639=1, MATCH(ROW($A$4:$G$639), ROW($A$4:$G$639)), 636), ROWS($C$1:$C146)), COLUMNS(A$1:$E146))</f>
        <v>146</v>
      </c>
      <c r="S149"/>
    </row>
    <row r="150" spans="1:19" x14ac:dyDescent="0.3">
      <c r="A150" s="2" t="s">
        <v>1</v>
      </c>
      <c r="B150" s="4" t="s">
        <v>423</v>
      </c>
      <c r="C150" s="4" t="s">
        <v>20</v>
      </c>
      <c r="D150" s="4" t="s">
        <v>44</v>
      </c>
      <c r="E150" s="2">
        <v>147</v>
      </c>
      <c r="F150" s="5" t="s">
        <v>424</v>
      </c>
      <c r="G150" s="13">
        <f t="shared" si="2"/>
        <v>1</v>
      </c>
      <c r="J150" s="21" t="str" cm="1">
        <f t="array" ref="J150">INDEX($A$4:$G$639, SMALL(IF(G$4:G$639=1, MATCH(ROW($A$4:$G$639), ROW($A$4:$G$639)), 636), ROWS($C$1:$C147)), COLUMNS(A$1:$A147))</f>
        <v>Amphibians</v>
      </c>
      <c r="K150" s="22" t="str" cm="1">
        <f t="array" ref="K150">INDEX($A$4:$G$639, SMALL(IF(G$4:G$639=1, MATCH(ROW($A$4:$G$639), ROW($A$4:$G$639)), 636), ROWS($C$1:$C147)), COLUMNS(A$1:$B147))</f>
        <v>Oreobates lehri</v>
      </c>
      <c r="L150" s="22" t="str" cm="1">
        <f t="array" ref="L150">INDEX($A$4:$G$639, SMALL(IF(G$4:G$639=1, MATCH(ROW($A$4:$G$639), ROW($A$4:$G$639)), 636), ROWS($C$1:$C147)), COLUMNS(A$1:$C147))</f>
        <v>NA</v>
      </c>
      <c r="M150" s="22" cm="1">
        <f t="array" ref="M150">INDEX($A$4:$G$639, SMALL(IF(G$4:G$639=1, MATCH(ROW($A$4:$G$639), ROW($A$4:$G$639)), 636), ROWS($C$1:$C147)), COLUMNS(A$1:$E147))</f>
        <v>147</v>
      </c>
      <c r="S150"/>
    </row>
    <row r="151" spans="1:19" x14ac:dyDescent="0.3">
      <c r="A151" s="2" t="s">
        <v>1</v>
      </c>
      <c r="B151" s="4" t="s">
        <v>425</v>
      </c>
      <c r="C151" s="4" t="s">
        <v>20</v>
      </c>
      <c r="D151" s="4" t="s">
        <v>90</v>
      </c>
      <c r="E151" s="2">
        <v>148</v>
      </c>
      <c r="F151" s="5" t="s">
        <v>426</v>
      </c>
      <c r="G151" s="13">
        <f t="shared" si="2"/>
        <v>1</v>
      </c>
      <c r="J151" s="21" t="str" cm="1">
        <f t="array" ref="J151">INDEX($A$4:$G$639, SMALL(IF(G$4:G$639=1, MATCH(ROW($A$4:$G$639), ROW($A$4:$G$639)), 636), ROWS($C$1:$C148)), COLUMNS(A$1:$A148))</f>
        <v>Amphibians</v>
      </c>
      <c r="K151" s="22" t="str" cm="1">
        <f t="array" ref="K151">INDEX($A$4:$G$639, SMALL(IF(G$4:G$639=1, MATCH(ROW($A$4:$G$639), ROW($A$4:$G$639)), 636), ROWS($C$1:$C148)), COLUMNS(A$1:$B148))</f>
        <v>Pristimantis pycnodermis</v>
      </c>
      <c r="L151" s="22" t="str" cm="1">
        <f t="array" ref="L151">INDEX($A$4:$G$639, SMALL(IF(G$4:G$639=1, MATCH(ROW($A$4:$G$639), ROW($A$4:$G$639)), 636), ROWS($C$1:$C148)), COLUMNS(A$1:$C148))</f>
        <v>NA</v>
      </c>
      <c r="M151" s="22" cm="1">
        <f t="array" ref="M151">INDEX($A$4:$G$639, SMALL(IF(G$4:G$639=1, MATCH(ROW($A$4:$G$639), ROW($A$4:$G$639)), 636), ROWS($C$1:$C148)), COLUMNS(A$1:$E148))</f>
        <v>148</v>
      </c>
      <c r="S151"/>
    </row>
    <row r="152" spans="1:19" x14ac:dyDescent="0.3">
      <c r="A152" s="2" t="s">
        <v>1</v>
      </c>
      <c r="B152" s="4" t="s">
        <v>427</v>
      </c>
      <c r="C152" s="4" t="s">
        <v>428</v>
      </c>
      <c r="D152" s="4" t="s">
        <v>40</v>
      </c>
      <c r="E152" s="2">
        <v>149</v>
      </c>
      <c r="F152" s="5" t="s">
        <v>429</v>
      </c>
      <c r="G152" s="13">
        <f t="shared" si="2"/>
        <v>1</v>
      </c>
      <c r="J152" s="21" t="str" cm="1">
        <f t="array" ref="J152">INDEX($A$4:$G$639, SMALL(IF(G$4:G$639=1, MATCH(ROW($A$4:$G$639), ROW($A$4:$G$639)), 636), ROWS($C$1:$C149)), COLUMNS(A$1:$A149))</f>
        <v>Amphibians</v>
      </c>
      <c r="K152" s="22" t="str" cm="1">
        <f t="array" ref="K152">INDEX($A$4:$G$639, SMALL(IF(G$4:G$639=1, MATCH(ROW($A$4:$G$639), ROW($A$4:$G$639)), 636), ROWS($C$1:$C149)), COLUMNS(A$1:$B149))</f>
        <v>Megastomatohyla mixomaculata</v>
      </c>
      <c r="L152" s="22" t="str" cm="1">
        <f t="array" ref="L152">INDEX($A$4:$G$639, SMALL(IF(G$4:G$639=1, MATCH(ROW($A$4:$G$639), ROW($A$4:$G$639)), 636), ROWS($C$1:$C149)), COLUMNS(A$1:$C149))</f>
        <v>Variegated Treefrog</v>
      </c>
      <c r="M152" s="22" cm="1">
        <f t="array" ref="M152">INDEX($A$4:$G$639, SMALL(IF(G$4:G$639=1, MATCH(ROW($A$4:$G$639), ROW($A$4:$G$639)), 636), ROWS($C$1:$C149)), COLUMNS(A$1:$E149))</f>
        <v>149</v>
      </c>
      <c r="S152"/>
    </row>
    <row r="153" spans="1:19" x14ac:dyDescent="0.3">
      <c r="A153" s="2" t="s">
        <v>1</v>
      </c>
      <c r="B153" s="4" t="s">
        <v>430</v>
      </c>
      <c r="C153" s="4" t="s">
        <v>431</v>
      </c>
      <c r="D153" s="4" t="s">
        <v>263</v>
      </c>
      <c r="E153" s="2">
        <v>150</v>
      </c>
      <c r="F153" s="5" t="s">
        <v>432</v>
      </c>
      <c r="G153" s="13">
        <f t="shared" si="2"/>
        <v>1</v>
      </c>
      <c r="J153" s="21" t="str" cm="1">
        <f t="array" ref="J153">INDEX($A$4:$G$639, SMALL(IF(G$4:G$639=1, MATCH(ROW($A$4:$G$639), ROW($A$4:$G$639)), 636), ROWS($C$1:$C150)), COLUMNS(A$1:$A150))</f>
        <v>Amphibians</v>
      </c>
      <c r="K153" s="22" t="str" cm="1">
        <f t="array" ref="K153">INDEX($A$4:$G$639, SMALL(IF(G$4:G$639=1, MATCH(ROW($A$4:$G$639), ROW($A$4:$G$639)), 636), ROWS($C$1:$C150)), COLUMNS(A$1:$B150))</f>
        <v>Oedipina carablanca</v>
      </c>
      <c r="L153" s="22" t="str" cm="1">
        <f t="array" ref="L153">INDEX($A$4:$G$639, SMALL(IF(G$4:G$639=1, MATCH(ROW($A$4:$G$639), ROW($A$4:$G$639)), 636), ROWS($C$1:$C150)), COLUMNS(A$1:$C150))</f>
        <v xml:space="preserve">Los Diamantes Worm Salamander </v>
      </c>
      <c r="M153" s="22" cm="1">
        <f t="array" ref="M153">INDEX($A$4:$G$639, SMALL(IF(G$4:G$639=1, MATCH(ROW($A$4:$G$639), ROW($A$4:$G$639)), 636), ROWS($C$1:$C150)), COLUMNS(A$1:$E150))</f>
        <v>150</v>
      </c>
      <c r="S153"/>
    </row>
    <row r="154" spans="1:19" x14ac:dyDescent="0.3">
      <c r="A154" s="2" t="s">
        <v>1</v>
      </c>
      <c r="B154" s="4" t="s">
        <v>433</v>
      </c>
      <c r="C154" s="4" t="s">
        <v>434</v>
      </c>
      <c r="D154" s="4" t="s">
        <v>266</v>
      </c>
      <c r="E154" s="2">
        <v>151</v>
      </c>
      <c r="F154" s="5" t="s">
        <v>435</v>
      </c>
      <c r="G154" s="13">
        <f t="shared" si="2"/>
        <v>1</v>
      </c>
      <c r="J154" s="21" t="str" cm="1">
        <f t="array" ref="J154">INDEX($A$4:$G$639, SMALL(IF(G$4:G$639=1, MATCH(ROW($A$4:$G$639), ROW($A$4:$G$639)), 636), ROWS($C$1:$C151)), COLUMNS(A$1:$A151))</f>
        <v>Amphibians</v>
      </c>
      <c r="K154" s="22" t="str" cm="1">
        <f t="array" ref="K154">INDEX($A$4:$G$639, SMALL(IF(G$4:G$639=1, MATCH(ROW($A$4:$G$639), ROW($A$4:$G$639)), 636), ROWS($C$1:$C151)), COLUMNS(A$1:$B151))</f>
        <v>Cryptotriton nasalis</v>
      </c>
      <c r="L154" s="22" t="str" cm="1">
        <f t="array" ref="L154">INDEX($A$4:$G$639, SMALL(IF(G$4:G$639=1, MATCH(ROW($A$4:$G$639), ROW($A$4:$G$639)), 636), ROWS($C$1:$C151)), COLUMNS(A$1:$C151))</f>
        <v>Cortes Salamander</v>
      </c>
      <c r="M154" s="22" cm="1">
        <f t="array" ref="M154">INDEX($A$4:$G$639, SMALL(IF(G$4:G$639=1, MATCH(ROW($A$4:$G$639), ROW($A$4:$G$639)), 636), ROWS($C$1:$C151)), COLUMNS(A$1:$E151))</f>
        <v>151</v>
      </c>
      <c r="S154"/>
    </row>
    <row r="155" spans="1:19" x14ac:dyDescent="0.3">
      <c r="A155" s="2" t="s">
        <v>1</v>
      </c>
      <c r="B155" s="4" t="s">
        <v>436</v>
      </c>
      <c r="C155" s="4" t="s">
        <v>437</v>
      </c>
      <c r="D155" s="4" t="s">
        <v>438</v>
      </c>
      <c r="E155" s="2">
        <v>152</v>
      </c>
      <c r="F155" s="5" t="s">
        <v>439</v>
      </c>
      <c r="G155" s="13">
        <f t="shared" si="2"/>
        <v>1</v>
      </c>
      <c r="J155" s="21" t="str" cm="1">
        <f t="array" ref="J155">INDEX($A$4:$G$639, SMALL(IF(G$4:G$639=1, MATCH(ROW($A$4:$G$639), ROW($A$4:$G$639)), 636), ROWS($C$1:$C152)), COLUMNS(A$1:$A152))</f>
        <v>Amphibians</v>
      </c>
      <c r="K155" s="22" t="str" cm="1">
        <f t="array" ref="K155">INDEX($A$4:$G$639, SMALL(IF(G$4:G$639=1, MATCH(ROW($A$4:$G$639), ROW($A$4:$G$639)), 636), ROWS($C$1:$C152)), COLUMNS(A$1:$B152))</f>
        <v>Cornufer vitianus</v>
      </c>
      <c r="L155" s="22" t="str" cm="1">
        <f t="array" ref="L155">INDEX($A$4:$G$639, SMALL(IF(G$4:G$639=1, MATCH(ROW($A$4:$G$639), ROW($A$4:$G$639)), 636), ROWS($C$1:$C152)), COLUMNS(A$1:$C152))</f>
        <v>Fiji Ground Frog</v>
      </c>
      <c r="M155" s="22" cm="1">
        <f t="array" ref="M155">INDEX($A$4:$G$639, SMALL(IF(G$4:G$639=1, MATCH(ROW($A$4:$G$639), ROW($A$4:$G$639)), 636), ROWS($C$1:$C152)), COLUMNS(A$1:$E152))</f>
        <v>152</v>
      </c>
      <c r="S155"/>
    </row>
    <row r="156" spans="1:19" x14ac:dyDescent="0.3">
      <c r="A156" s="2" t="s">
        <v>1</v>
      </c>
      <c r="B156" s="4" t="s">
        <v>440</v>
      </c>
      <c r="C156" s="4" t="s">
        <v>20</v>
      </c>
      <c r="D156" s="4" t="s">
        <v>93</v>
      </c>
      <c r="E156" s="2">
        <v>153</v>
      </c>
      <c r="F156" s="5" t="s">
        <v>441</v>
      </c>
      <c r="G156" s="13">
        <f t="shared" si="2"/>
        <v>1</v>
      </c>
      <c r="J156" s="21" t="str" cm="1">
        <f t="array" ref="J156">INDEX($A$4:$G$639, SMALL(IF(G$4:G$639=1, MATCH(ROW($A$4:$G$639), ROW($A$4:$G$639)), 636), ROWS($C$1:$C153)), COLUMNS(A$1:$A153))</f>
        <v>Amphibians</v>
      </c>
      <c r="K156" s="22" t="str" cm="1">
        <f t="array" ref="K156">INDEX($A$4:$G$639, SMALL(IF(G$4:G$639=1, MATCH(ROW($A$4:$G$639), ROW($A$4:$G$639)), 636), ROWS($C$1:$C153)), COLUMNS(A$1:$B153))</f>
        <v>Eleutherodactylus melacara</v>
      </c>
      <c r="L156" s="22" t="str" cm="1">
        <f t="array" ref="L156">INDEX($A$4:$G$639, SMALL(IF(G$4:G$639=1, MATCH(ROW($A$4:$G$639), ROW($A$4:$G$639)), 636), ROWS($C$1:$C153)), COLUMNS(A$1:$C153))</f>
        <v>NA</v>
      </c>
      <c r="M156" s="22" cm="1">
        <f t="array" ref="M156">INDEX($A$4:$G$639, SMALL(IF(G$4:G$639=1, MATCH(ROW($A$4:$G$639), ROW($A$4:$G$639)), 636), ROWS($C$1:$C153)), COLUMNS(A$1:$E153))</f>
        <v>153</v>
      </c>
      <c r="S156"/>
    </row>
    <row r="157" spans="1:19" x14ac:dyDescent="0.3">
      <c r="A157" s="2" t="s">
        <v>1</v>
      </c>
      <c r="B157" s="4" t="s">
        <v>442</v>
      </c>
      <c r="C157" s="4" t="s">
        <v>443</v>
      </c>
      <c r="D157" s="4" t="s">
        <v>25</v>
      </c>
      <c r="E157" s="2">
        <v>154</v>
      </c>
      <c r="F157" s="5" t="s">
        <v>444</v>
      </c>
      <c r="G157" s="13">
        <f t="shared" si="2"/>
        <v>1</v>
      </c>
      <c r="J157" s="21" t="str" cm="1">
        <f t="array" ref="J157">INDEX($A$4:$G$639, SMALL(IF(G$4:G$639=1, MATCH(ROW($A$4:$G$639), ROW($A$4:$G$639)), 636), ROWS($C$1:$C154)), COLUMNS(A$1:$A154))</f>
        <v>Amphibians</v>
      </c>
      <c r="K157" s="22" t="str" cm="1">
        <f t="array" ref="K157">INDEX($A$4:$G$639, SMALL(IF(G$4:G$639=1, MATCH(ROW($A$4:$G$639), ROW($A$4:$G$639)), 636), ROWS($C$1:$C154)), COLUMNS(A$1:$B154))</f>
        <v>Allobates ignotus</v>
      </c>
      <c r="L157" s="22" t="str" cm="1">
        <f t="array" ref="L157">INDEX($A$4:$G$639, SMALL(IF(G$4:G$639=1, MATCH(ROW($A$4:$G$639), ROW($A$4:$G$639)), 636), ROWS($C$1:$C154)), COLUMNS(A$1:$C154))</f>
        <v>Nurse Frog of the Serranía de Perijá</v>
      </c>
      <c r="M157" s="22" cm="1">
        <f t="array" ref="M157">INDEX($A$4:$G$639, SMALL(IF(G$4:G$639=1, MATCH(ROW($A$4:$G$639), ROW($A$4:$G$639)), 636), ROWS($C$1:$C154)), COLUMNS(A$1:$E154))</f>
        <v>154</v>
      </c>
      <c r="S157"/>
    </row>
    <row r="158" spans="1:19" x14ac:dyDescent="0.3">
      <c r="A158" s="2" t="s">
        <v>1</v>
      </c>
      <c r="B158" s="4" t="s">
        <v>445</v>
      </c>
      <c r="C158" s="4" t="s">
        <v>446</v>
      </c>
      <c r="D158" s="4" t="s">
        <v>447</v>
      </c>
      <c r="E158" s="2">
        <v>155</v>
      </c>
      <c r="F158" s="5" t="s">
        <v>448</v>
      </c>
      <c r="G158" s="13">
        <f t="shared" si="2"/>
        <v>1</v>
      </c>
      <c r="J158" s="21" t="str" cm="1">
        <f t="array" ref="J158">INDEX($A$4:$G$639, SMALL(IF(G$4:G$639=1, MATCH(ROW($A$4:$G$639), ROW($A$4:$G$639)), 636), ROWS($C$1:$C155)), COLUMNS(A$1:$A155))</f>
        <v>Amphibians</v>
      </c>
      <c r="K158" s="22" t="str" cm="1">
        <f t="array" ref="K158">INDEX($A$4:$G$639, SMALL(IF(G$4:G$639=1, MATCH(ROW($A$4:$G$639), ROW($A$4:$G$639)), 636), ROWS($C$1:$C155)), COLUMNS(A$1:$B155))</f>
        <v>Allobates chalcopis</v>
      </c>
      <c r="L158" s="22" t="str" cm="1">
        <f t="array" ref="L158">INDEX($A$4:$G$639, SMALL(IF(G$4:G$639=1, MATCH(ROW($A$4:$G$639), ROW($A$4:$G$639)), 636), ROWS($C$1:$C155)), COLUMNS(A$1:$C155))</f>
        <v>Martinique Volcano Frog</v>
      </c>
      <c r="M158" s="22" cm="1">
        <f t="array" ref="M158">INDEX($A$4:$G$639, SMALL(IF(G$4:G$639=1, MATCH(ROW($A$4:$G$639), ROW($A$4:$G$639)), 636), ROWS($C$1:$C155)), COLUMNS(A$1:$E155))</f>
        <v>155</v>
      </c>
      <c r="S158"/>
    </row>
    <row r="159" spans="1:19" x14ac:dyDescent="0.3">
      <c r="A159" s="2" t="s">
        <v>1</v>
      </c>
      <c r="B159" s="4" t="s">
        <v>449</v>
      </c>
      <c r="C159" s="4" t="s">
        <v>450</v>
      </c>
      <c r="D159" s="4" t="s">
        <v>451</v>
      </c>
      <c r="E159" s="2">
        <v>156</v>
      </c>
      <c r="F159" s="5" t="s">
        <v>452</v>
      </c>
      <c r="G159" s="13">
        <f t="shared" si="2"/>
        <v>1</v>
      </c>
      <c r="J159" s="21" t="str" cm="1">
        <f t="array" ref="J159">INDEX($A$4:$G$639, SMALL(IF(G$4:G$639=1, MATCH(ROW($A$4:$G$639), ROW($A$4:$G$639)), 636), ROWS($C$1:$C156)), COLUMNS(A$1:$A156))</f>
        <v>Amphibians</v>
      </c>
      <c r="K159" s="22" t="str" cm="1">
        <f t="array" ref="K159">INDEX($A$4:$G$639, SMALL(IF(G$4:G$639=1, MATCH(ROW($A$4:$G$639), ROW($A$4:$G$639)), 636), ROWS($C$1:$C156)), COLUMNS(A$1:$B156))</f>
        <v>Excidobates captivus</v>
      </c>
      <c r="L159" s="22" t="str" cm="1">
        <f t="array" ref="L159">INDEX($A$4:$G$639, SMALL(IF(G$4:G$639=1, MATCH(ROW($A$4:$G$639), ROW($A$4:$G$639)), 636), ROWS($C$1:$C156)), COLUMNS(A$1:$C156))</f>
        <v>Rio Santiago Poison Frog</v>
      </c>
      <c r="M159" s="22" cm="1">
        <f t="array" ref="M159">INDEX($A$4:$G$639, SMALL(IF(G$4:G$639=1, MATCH(ROW($A$4:$G$639), ROW($A$4:$G$639)), 636), ROWS($C$1:$C156)), COLUMNS(A$1:$E156))</f>
        <v>156</v>
      </c>
      <c r="S159"/>
    </row>
    <row r="160" spans="1:19" x14ac:dyDescent="0.3">
      <c r="A160" s="2" t="s">
        <v>1</v>
      </c>
      <c r="B160" s="4" t="s">
        <v>453</v>
      </c>
      <c r="C160" s="4" t="s">
        <v>20</v>
      </c>
      <c r="D160" s="4" t="s">
        <v>93</v>
      </c>
      <c r="E160" s="2">
        <v>157</v>
      </c>
      <c r="F160" s="5" t="s">
        <v>454</v>
      </c>
      <c r="G160" s="13">
        <f t="shared" si="2"/>
        <v>1</v>
      </c>
      <c r="J160" s="21" t="str" cm="1">
        <f t="array" ref="J160">INDEX($A$4:$G$639, SMALL(IF(G$4:G$639=1, MATCH(ROW($A$4:$G$639), ROW($A$4:$G$639)), 636), ROWS($C$1:$C157)), COLUMNS(A$1:$A157))</f>
        <v>Amphibians</v>
      </c>
      <c r="K160" s="22" t="str" cm="1">
        <f t="array" ref="K160">INDEX($A$4:$G$639, SMALL(IF(G$4:G$639=1, MATCH(ROW($A$4:$G$639), ROW($A$4:$G$639)), 636), ROWS($C$1:$C157)), COLUMNS(A$1:$B157))</f>
        <v>Eleutherodactylus leberi</v>
      </c>
      <c r="L160" s="22" t="str" cm="1">
        <f t="array" ref="L160">INDEX($A$4:$G$639, SMALL(IF(G$4:G$639=1, MATCH(ROW($A$4:$G$639), ROW($A$4:$G$639)), 636), ROWS($C$1:$C157)), COLUMNS(A$1:$C157))</f>
        <v>NA</v>
      </c>
      <c r="M160" s="22" cm="1">
        <f t="array" ref="M160">INDEX($A$4:$G$639, SMALL(IF(G$4:G$639=1, MATCH(ROW($A$4:$G$639), ROW($A$4:$G$639)), 636), ROWS($C$1:$C157)), COLUMNS(A$1:$E157))</f>
        <v>157</v>
      </c>
      <c r="S160"/>
    </row>
    <row r="161" spans="1:19" x14ac:dyDescent="0.3">
      <c r="A161" s="2" t="s">
        <v>1</v>
      </c>
      <c r="B161" s="4" t="s">
        <v>455</v>
      </c>
      <c r="C161" s="4" t="s">
        <v>456</v>
      </c>
      <c r="D161" s="4" t="s">
        <v>53</v>
      </c>
      <c r="E161" s="2">
        <v>158</v>
      </c>
      <c r="F161" s="5" t="s">
        <v>457</v>
      </c>
      <c r="G161" s="13">
        <f t="shared" si="2"/>
        <v>1</v>
      </c>
      <c r="J161" s="21" t="str" cm="1">
        <f t="array" ref="J161">INDEX($A$4:$G$639, SMALL(IF(G$4:G$639=1, MATCH(ROW($A$4:$G$639), ROW($A$4:$G$639)), 636), ROWS($C$1:$C158)), COLUMNS(A$1:$A158))</f>
        <v>Amphibians</v>
      </c>
      <c r="K161" s="22" t="str" cm="1">
        <f t="array" ref="K161">INDEX($A$4:$G$639, SMALL(IF(G$4:G$639=1, MATCH(ROW($A$4:$G$639), ROW($A$4:$G$639)), 636), ROWS($C$1:$C158)), COLUMNS(A$1:$B158))</f>
        <v>Eleutherodactylus diplasius</v>
      </c>
      <c r="L161" s="22" t="str" cm="1">
        <f t="array" ref="L161">INDEX($A$4:$G$639, SMALL(IF(G$4:G$639=1, MATCH(ROW($A$4:$G$639), ROW($A$4:$G$639)), 636), ROWS($C$1:$C158)), COLUMNS(A$1:$C158))</f>
        <v>Patternless Whistling Frog</v>
      </c>
      <c r="M161" s="22" cm="1">
        <f t="array" ref="M161">INDEX($A$4:$G$639, SMALL(IF(G$4:G$639=1, MATCH(ROW($A$4:$G$639), ROW($A$4:$G$639)), 636), ROWS($C$1:$C158)), COLUMNS(A$1:$E158))</f>
        <v>158</v>
      </c>
      <c r="S161"/>
    </row>
    <row r="162" spans="1:19" x14ac:dyDescent="0.3">
      <c r="A162" s="2" t="s">
        <v>1</v>
      </c>
      <c r="B162" s="4" t="s">
        <v>458</v>
      </c>
      <c r="C162" s="4" t="s">
        <v>20</v>
      </c>
      <c r="D162" s="4" t="s">
        <v>17</v>
      </c>
      <c r="E162" s="2">
        <v>159</v>
      </c>
      <c r="F162" s="5" t="s">
        <v>459</v>
      </c>
      <c r="G162" s="13">
        <f t="shared" si="2"/>
        <v>1</v>
      </c>
      <c r="J162" s="21" t="str" cm="1">
        <f t="array" ref="J162">INDEX($A$4:$G$639, SMALL(IF(G$4:G$639=1, MATCH(ROW($A$4:$G$639), ROW($A$4:$G$639)), 636), ROWS($C$1:$C159)), COLUMNS(A$1:$A159))</f>
        <v>Amphibians</v>
      </c>
      <c r="K162" s="22" t="str" cm="1">
        <f t="array" ref="K162">INDEX($A$4:$G$639, SMALL(IF(G$4:G$639=1, MATCH(ROW($A$4:$G$639), ROW($A$4:$G$639)), 636), ROWS($C$1:$C159)), COLUMNS(A$1:$B159))</f>
        <v>Oedipina stenopodia</v>
      </c>
      <c r="L162" s="22" t="str" cm="1">
        <f t="array" ref="L162">INDEX($A$4:$G$639, SMALL(IF(G$4:G$639=1, MATCH(ROW($A$4:$G$639), ROW($A$4:$G$639)), 636), ROWS($C$1:$C159)), COLUMNS(A$1:$C159))</f>
        <v>NA</v>
      </c>
      <c r="M162" s="22" cm="1">
        <f t="array" ref="M162">INDEX($A$4:$G$639, SMALL(IF(G$4:G$639=1, MATCH(ROW($A$4:$G$639), ROW($A$4:$G$639)), 636), ROWS($C$1:$C159)), COLUMNS(A$1:$E159))</f>
        <v>159</v>
      </c>
      <c r="S162"/>
    </row>
    <row r="163" spans="1:19" x14ac:dyDescent="0.3">
      <c r="A163" s="2" t="s">
        <v>1</v>
      </c>
      <c r="B163" s="4" t="s">
        <v>460</v>
      </c>
      <c r="C163" s="4" t="s">
        <v>20</v>
      </c>
      <c r="D163" s="4" t="s">
        <v>144</v>
      </c>
      <c r="E163" s="2">
        <v>160</v>
      </c>
      <c r="F163" s="5" t="s">
        <v>461</v>
      </c>
      <c r="G163" s="13">
        <f t="shared" si="2"/>
        <v>1</v>
      </c>
      <c r="J163" s="21" t="str" cm="1">
        <f t="array" ref="J163">INDEX($A$4:$G$639, SMALL(IF(G$4:G$639=1, MATCH(ROW($A$4:$G$639), ROW($A$4:$G$639)), 636), ROWS($C$1:$C160)), COLUMNS(A$1:$A160))</f>
        <v>Amphibians</v>
      </c>
      <c r="K163" s="22" t="str" cm="1">
        <f t="array" ref="K163">INDEX($A$4:$G$639, SMALL(IF(G$4:G$639=1, MATCH(ROW($A$4:$G$639), ROW($A$4:$G$639)), 636), ROWS($C$1:$C160)), COLUMNS(A$1:$B160))</f>
        <v>Eleutherodactylus montanus</v>
      </c>
      <c r="L163" s="22" t="str" cm="1">
        <f t="array" ref="L163">INDEX($A$4:$G$639, SMALL(IF(G$4:G$639=1, MATCH(ROW($A$4:$G$639), ROW($A$4:$G$639)), 636), ROWS($C$1:$C160)), COLUMNS(A$1:$C160))</f>
        <v>NA</v>
      </c>
      <c r="M163" s="22" cm="1">
        <f t="array" ref="M163">INDEX($A$4:$G$639, SMALL(IF(G$4:G$639=1, MATCH(ROW($A$4:$G$639), ROW($A$4:$G$639)), 636), ROWS($C$1:$C160)), COLUMNS(A$1:$E160))</f>
        <v>160</v>
      </c>
      <c r="S163"/>
    </row>
    <row r="164" spans="1:19" x14ac:dyDescent="0.3">
      <c r="A164" s="2" t="s">
        <v>1</v>
      </c>
      <c r="B164" s="4" t="s">
        <v>462</v>
      </c>
      <c r="C164" s="4" t="s">
        <v>463</v>
      </c>
      <c r="D164" s="4" t="s">
        <v>40</v>
      </c>
      <c r="E164" s="2">
        <v>161</v>
      </c>
      <c r="F164" s="5" t="s">
        <v>464</v>
      </c>
      <c r="G164" s="13">
        <f t="shared" si="2"/>
        <v>1</v>
      </c>
      <c r="J164" s="21" t="str" cm="1">
        <f t="array" ref="J164">INDEX($A$4:$G$639, SMALL(IF(G$4:G$639=1, MATCH(ROW($A$4:$G$639), ROW($A$4:$G$639)), 636), ROWS($C$1:$C161)), COLUMNS(A$1:$A161))</f>
        <v>Amphibians</v>
      </c>
      <c r="K164" s="22" t="str" cm="1">
        <f t="array" ref="K164">INDEX($A$4:$G$639, SMALL(IF(G$4:G$639=1, MATCH(ROW($A$4:$G$639), ROW($A$4:$G$639)), 636), ROWS($C$1:$C161)), COLUMNS(A$1:$B161))</f>
        <v>Craugastor montanus</v>
      </c>
      <c r="L164" s="22" t="str" cm="1">
        <f t="array" ref="L164">INDEX($A$4:$G$639, SMALL(IF(G$4:G$639=1, MATCH(ROW($A$4:$G$639), ROW($A$4:$G$639)), 636), ROWS($C$1:$C161)), COLUMNS(A$1:$C161))</f>
        <v>Rana-ladrona Enana-chiapaneca</v>
      </c>
      <c r="M164" s="22" cm="1">
        <f t="array" ref="M164">INDEX($A$4:$G$639, SMALL(IF(G$4:G$639=1, MATCH(ROW($A$4:$G$639), ROW($A$4:$G$639)), 636), ROWS($C$1:$C161)), COLUMNS(A$1:$E161))</f>
        <v>161</v>
      </c>
      <c r="S164"/>
    </row>
    <row r="165" spans="1:19" x14ac:dyDescent="0.3">
      <c r="A165" s="2" t="s">
        <v>1</v>
      </c>
      <c r="B165" s="4" t="s">
        <v>465</v>
      </c>
      <c r="C165" s="4" t="s">
        <v>20</v>
      </c>
      <c r="D165" s="4" t="s">
        <v>64</v>
      </c>
      <c r="E165" s="2">
        <v>162</v>
      </c>
      <c r="F165" s="5" t="s">
        <v>466</v>
      </c>
      <c r="G165" s="13">
        <f t="shared" si="2"/>
        <v>1</v>
      </c>
      <c r="J165" s="21" t="str" cm="1">
        <f t="array" ref="J165">INDEX($A$4:$G$639, SMALL(IF(G$4:G$639=1, MATCH(ROW($A$4:$G$639), ROW($A$4:$G$639)), 636), ROWS($C$1:$C162)), COLUMNS(A$1:$A162))</f>
        <v>Amphibians</v>
      </c>
      <c r="K165" s="22" t="str" cm="1">
        <f t="array" ref="K165">INDEX($A$4:$G$639, SMALL(IF(G$4:G$639=1, MATCH(ROW($A$4:$G$639), ROW($A$4:$G$639)), 636), ROWS($C$1:$C162)), COLUMNS(A$1:$B162))</f>
        <v>Nototriton lignicola</v>
      </c>
      <c r="L165" s="22" t="str" cm="1">
        <f t="array" ref="L165">INDEX($A$4:$G$639, SMALL(IF(G$4:G$639=1, MATCH(ROW($A$4:$G$639), ROW($A$4:$G$639)), 636), ROWS($C$1:$C162)), COLUMNS(A$1:$C162))</f>
        <v>NA</v>
      </c>
      <c r="M165" s="22" cm="1">
        <f t="array" ref="M165">INDEX($A$4:$G$639, SMALL(IF(G$4:G$639=1, MATCH(ROW($A$4:$G$639), ROW($A$4:$G$639)), 636), ROWS($C$1:$C162)), COLUMNS(A$1:$E162))</f>
        <v>162</v>
      </c>
      <c r="S165"/>
    </row>
    <row r="166" spans="1:19" x14ac:dyDescent="0.3">
      <c r="A166" s="2" t="s">
        <v>1</v>
      </c>
      <c r="B166" s="4" t="s">
        <v>467</v>
      </c>
      <c r="C166" s="4" t="s">
        <v>20</v>
      </c>
      <c r="D166" s="4" t="s">
        <v>144</v>
      </c>
      <c r="E166" s="2">
        <v>163</v>
      </c>
      <c r="F166" s="5" t="s">
        <v>468</v>
      </c>
      <c r="G166" s="13">
        <f t="shared" si="2"/>
        <v>1</v>
      </c>
      <c r="J166" s="21" t="str" cm="1">
        <f t="array" ref="J166">INDEX($A$4:$G$639, SMALL(IF(G$4:G$639=1, MATCH(ROW($A$4:$G$639), ROW($A$4:$G$639)), 636), ROWS($C$1:$C163)), COLUMNS(A$1:$A163))</f>
        <v>Amphibians</v>
      </c>
      <c r="K166" s="22" t="str" cm="1">
        <f t="array" ref="K166">INDEX($A$4:$G$639, SMALL(IF(G$4:G$639=1, MATCH(ROW($A$4:$G$639), ROW($A$4:$G$639)), 636), ROWS($C$1:$C163)), COLUMNS(A$1:$B163))</f>
        <v>Eleutherodactylus patriciae</v>
      </c>
      <c r="L166" s="22" t="str" cm="1">
        <f t="array" ref="L166">INDEX($A$4:$G$639, SMALL(IF(G$4:G$639=1, MATCH(ROW($A$4:$G$639), ROW($A$4:$G$639)), 636), ROWS($C$1:$C163)), COLUMNS(A$1:$C163))</f>
        <v>NA</v>
      </c>
      <c r="M166" s="22" cm="1">
        <f t="array" ref="M166">INDEX($A$4:$G$639, SMALL(IF(G$4:G$639=1, MATCH(ROW($A$4:$G$639), ROW($A$4:$G$639)), 636), ROWS($C$1:$C163)), COLUMNS(A$1:$E163))</f>
        <v>163</v>
      </c>
      <c r="S166"/>
    </row>
    <row r="167" spans="1:19" x14ac:dyDescent="0.3">
      <c r="A167" s="2" t="s">
        <v>1</v>
      </c>
      <c r="B167" s="4" t="s">
        <v>469</v>
      </c>
      <c r="C167" s="4" t="s">
        <v>470</v>
      </c>
      <c r="D167" s="4" t="s">
        <v>44</v>
      </c>
      <c r="E167" s="2">
        <v>164</v>
      </c>
      <c r="F167" s="5" t="s">
        <v>471</v>
      </c>
      <c r="G167" s="13">
        <f t="shared" si="2"/>
        <v>1</v>
      </c>
      <c r="J167" s="21" t="str" cm="1">
        <f t="array" ref="J167">INDEX($A$4:$G$639, SMALL(IF(G$4:G$639=1, MATCH(ROW($A$4:$G$639), ROW($A$4:$G$639)), 636), ROWS($C$1:$C164)), COLUMNS(A$1:$A164))</f>
        <v>Amphibians</v>
      </c>
      <c r="K167" s="22" t="str" cm="1">
        <f t="array" ref="K167">INDEX($A$4:$G$639, SMALL(IF(G$4:G$639=1, MATCH(ROW($A$4:$G$639), ROW($A$4:$G$639)), 636), ROWS($C$1:$C164)), COLUMNS(A$1:$B164))</f>
        <v>Allobates alessandroi</v>
      </c>
      <c r="L167" s="22" t="str" cm="1">
        <f t="array" ref="L167">INDEX($A$4:$G$639, SMALL(IF(G$4:G$639=1, MATCH(ROW($A$4:$G$639), ROW($A$4:$G$639)), 636), ROWS($C$1:$C164)), COLUMNS(A$1:$C164))</f>
        <v>Rocket Frog</v>
      </c>
      <c r="M167" s="22" cm="1">
        <f t="array" ref="M167">INDEX($A$4:$G$639, SMALL(IF(G$4:G$639=1, MATCH(ROW($A$4:$G$639), ROW($A$4:$G$639)), 636), ROWS($C$1:$C164)), COLUMNS(A$1:$E164))</f>
        <v>164</v>
      </c>
      <c r="S167"/>
    </row>
    <row r="168" spans="1:19" x14ac:dyDescent="0.3">
      <c r="A168" s="2" t="s">
        <v>1</v>
      </c>
      <c r="B168" s="4" t="s">
        <v>472</v>
      </c>
      <c r="C168" s="4" t="s">
        <v>473</v>
      </c>
      <c r="D168" s="4" t="s">
        <v>263</v>
      </c>
      <c r="E168" s="2">
        <v>165</v>
      </c>
      <c r="F168" s="5" t="s">
        <v>474</v>
      </c>
      <c r="G168" s="13">
        <f t="shared" si="2"/>
        <v>1</v>
      </c>
      <c r="J168" s="21" t="str" cm="1">
        <f t="array" ref="J168">INDEX($A$4:$G$639, SMALL(IF(G$4:G$639=1, MATCH(ROW($A$4:$G$639), ROW($A$4:$G$639)), 636), ROWS($C$1:$C165)), COLUMNS(A$1:$A165))</f>
        <v>Amphibians</v>
      </c>
      <c r="K168" s="22" t="str" cm="1">
        <f t="array" ref="K168">INDEX($A$4:$G$639, SMALL(IF(G$4:G$639=1, MATCH(ROW($A$4:$G$639), ROW($A$4:$G$639)), 636), ROWS($C$1:$C165)), COLUMNS(A$1:$B165))</f>
        <v>Lithobates vibicarius</v>
      </c>
      <c r="L168" s="22" t="str" cm="1">
        <f t="array" ref="L168">INDEX($A$4:$G$639, SMALL(IF(G$4:G$639=1, MATCH(ROW($A$4:$G$639), ROW($A$4:$G$639)), 636), ROWS($C$1:$C165)), COLUMNS(A$1:$C165))</f>
        <v>Rancho Redondo Frog</v>
      </c>
      <c r="M168" s="22" cm="1">
        <f t="array" ref="M168">INDEX($A$4:$G$639, SMALL(IF(G$4:G$639=1, MATCH(ROW($A$4:$G$639), ROW($A$4:$G$639)), 636), ROWS($C$1:$C165)), COLUMNS(A$1:$E165))</f>
        <v>165</v>
      </c>
      <c r="S168"/>
    </row>
    <row r="169" spans="1:19" x14ac:dyDescent="0.3">
      <c r="A169" s="2" t="s">
        <v>1</v>
      </c>
      <c r="B169" s="4" t="s">
        <v>475</v>
      </c>
      <c r="C169" s="4" t="s">
        <v>476</v>
      </c>
      <c r="D169" s="4" t="s">
        <v>245</v>
      </c>
      <c r="E169" s="2">
        <v>166</v>
      </c>
      <c r="F169" s="5" t="s">
        <v>477</v>
      </c>
      <c r="G169" s="13">
        <f t="shared" si="2"/>
        <v>1</v>
      </c>
      <c r="J169" s="21" t="str" cm="1">
        <f t="array" ref="J169">INDEX($A$4:$G$639, SMALL(IF(G$4:G$639=1, MATCH(ROW($A$4:$G$639), ROW($A$4:$G$639)), 636), ROWS($C$1:$C166)), COLUMNS(A$1:$A166))</f>
        <v>Amphibians</v>
      </c>
      <c r="K169" s="22" t="str" cm="1">
        <f t="array" ref="K169">INDEX($A$4:$G$639, SMALL(IF(G$4:G$639=1, MATCH(ROW($A$4:$G$639), ROW($A$4:$G$639)), 636), ROWS($C$1:$C166)), COLUMNS(A$1:$B166))</f>
        <v>Oedipina grandis</v>
      </c>
      <c r="L169" s="22" t="str" cm="1">
        <f t="array" ref="L169">INDEX($A$4:$G$639, SMALL(IF(G$4:G$639=1, MATCH(ROW($A$4:$G$639), ROW($A$4:$G$639)), 636), ROWS($C$1:$C166)), COLUMNS(A$1:$C166))</f>
        <v xml:space="preserve">Cerro Pando Worm Salamander </v>
      </c>
      <c r="M169" s="22" cm="1">
        <f t="array" ref="M169">INDEX($A$4:$G$639, SMALL(IF(G$4:G$639=1, MATCH(ROW($A$4:$G$639), ROW($A$4:$G$639)), 636), ROWS($C$1:$C166)), COLUMNS(A$1:$E166))</f>
        <v>166</v>
      </c>
      <c r="S169"/>
    </row>
    <row r="170" spans="1:19" x14ac:dyDescent="0.3">
      <c r="A170" s="2" t="s">
        <v>1</v>
      </c>
      <c r="B170" s="4" t="s">
        <v>478</v>
      </c>
      <c r="C170" s="4" t="s">
        <v>479</v>
      </c>
      <c r="D170" s="4" t="s">
        <v>25</v>
      </c>
      <c r="E170" s="2">
        <v>167</v>
      </c>
      <c r="F170" s="5" t="s">
        <v>480</v>
      </c>
      <c r="G170" s="13">
        <f t="shared" si="2"/>
        <v>1</v>
      </c>
      <c r="J170" s="21" t="str" cm="1">
        <f t="array" ref="J170">INDEX($A$4:$G$639, SMALL(IF(G$4:G$639=1, MATCH(ROW($A$4:$G$639), ROW($A$4:$G$639)), 636), ROWS($C$1:$C167)), COLUMNS(A$1:$A167))</f>
        <v>Amphibians</v>
      </c>
      <c r="K170" s="22" t="str" cm="1">
        <f t="array" ref="K170">INDEX($A$4:$G$639, SMALL(IF(G$4:G$639=1, MATCH(ROW($A$4:$G$639), ROW($A$4:$G$639)), 636), ROWS($C$1:$C167)), COLUMNS(A$1:$B167))</f>
        <v>Rhaebo colomai</v>
      </c>
      <c r="L170" s="22" t="str" cm="1">
        <f t="array" ref="L170">INDEX($A$4:$G$639, SMALL(IF(G$4:G$639=1, MATCH(ROW($A$4:$G$639), ROW($A$4:$G$639)), 636), ROWS($C$1:$C167)), COLUMNS(A$1:$C167))</f>
        <v>Carchi Andes Toad</v>
      </c>
      <c r="M170" s="22" cm="1">
        <f t="array" ref="M170">INDEX($A$4:$G$639, SMALL(IF(G$4:G$639=1, MATCH(ROW($A$4:$G$639), ROW($A$4:$G$639)), 636), ROWS($C$1:$C167)), COLUMNS(A$1:$E167))</f>
        <v>167</v>
      </c>
      <c r="S170"/>
    </row>
    <row r="171" spans="1:19" x14ac:dyDescent="0.3">
      <c r="A171" s="2" t="s">
        <v>1</v>
      </c>
      <c r="B171" s="4" t="s">
        <v>481</v>
      </c>
      <c r="C171" s="4" t="s">
        <v>20</v>
      </c>
      <c r="D171" s="4" t="s">
        <v>93</v>
      </c>
      <c r="E171" s="2">
        <v>168</v>
      </c>
      <c r="F171" s="5" t="s">
        <v>482</v>
      </c>
      <c r="G171" s="13">
        <f t="shared" si="2"/>
        <v>1</v>
      </c>
      <c r="J171" s="21" t="str" cm="1">
        <f t="array" ref="J171">INDEX($A$4:$G$639, SMALL(IF(G$4:G$639=1, MATCH(ROW($A$4:$G$639), ROW($A$4:$G$639)), 636), ROWS($C$1:$C168)), COLUMNS(A$1:$A168))</f>
        <v>Amphibians</v>
      </c>
      <c r="K171" s="22" t="str" cm="1">
        <f t="array" ref="K171">INDEX($A$4:$G$639, SMALL(IF(G$4:G$639=1, MATCH(ROW($A$4:$G$639), ROW($A$4:$G$639)), 636), ROWS($C$1:$C168)), COLUMNS(A$1:$B168))</f>
        <v>Eleutherodactylus michaelschmidi</v>
      </c>
      <c r="L171" s="22" t="str" cm="1">
        <f t="array" ref="L171">INDEX($A$4:$G$639, SMALL(IF(G$4:G$639=1, MATCH(ROW($A$4:$G$639), ROW($A$4:$G$639)), 636), ROWS($C$1:$C168)), COLUMNS(A$1:$C168))</f>
        <v>NA</v>
      </c>
      <c r="M171" s="22" cm="1">
        <f t="array" ref="M171">INDEX($A$4:$G$639, SMALL(IF(G$4:G$639=1, MATCH(ROW($A$4:$G$639), ROW($A$4:$G$639)), 636), ROWS($C$1:$C168)), COLUMNS(A$1:$E168))</f>
        <v>168</v>
      </c>
      <c r="S171"/>
    </row>
    <row r="172" spans="1:19" x14ac:dyDescent="0.3">
      <c r="A172" s="2" t="s">
        <v>1</v>
      </c>
      <c r="B172" s="4" t="s">
        <v>483</v>
      </c>
      <c r="C172" s="4" t="s">
        <v>20</v>
      </c>
      <c r="D172" s="4" t="s">
        <v>484</v>
      </c>
      <c r="E172" s="2">
        <v>169</v>
      </c>
      <c r="F172" s="5" t="s">
        <v>485</v>
      </c>
      <c r="G172" s="13">
        <f t="shared" si="2"/>
        <v>1</v>
      </c>
      <c r="J172" s="21" t="str" cm="1">
        <f t="array" ref="J172">INDEX($A$4:$G$639, SMALL(IF(G$4:G$639=1, MATCH(ROW($A$4:$G$639), ROW($A$4:$G$639)), 636), ROWS($C$1:$C169)), COLUMNS(A$1:$A169))</f>
        <v>Amphibians</v>
      </c>
      <c r="K172" s="22" t="str" cm="1">
        <f t="array" ref="K172">INDEX($A$4:$G$639, SMALL(IF(G$4:G$639=1, MATCH(ROW($A$4:$G$639), ROW($A$4:$G$639)), 636), ROWS($C$1:$C169)), COLUMNS(A$1:$B169))</f>
        <v>Craugastor lauraster</v>
      </c>
      <c r="L172" s="22" t="str" cm="1">
        <f t="array" ref="L172">INDEX($A$4:$G$639, SMALL(IF(G$4:G$639=1, MATCH(ROW($A$4:$G$639), ROW($A$4:$G$639)), 636), ROWS($C$1:$C169)), COLUMNS(A$1:$C169))</f>
        <v>NA</v>
      </c>
      <c r="M172" s="22" cm="1">
        <f t="array" ref="M172">INDEX($A$4:$G$639, SMALL(IF(G$4:G$639=1, MATCH(ROW($A$4:$G$639), ROW($A$4:$G$639)), 636), ROWS($C$1:$C169)), COLUMNS(A$1:$E169))</f>
        <v>169</v>
      </c>
      <c r="S172"/>
    </row>
    <row r="173" spans="1:19" x14ac:dyDescent="0.3">
      <c r="A173" s="2" t="s">
        <v>1</v>
      </c>
      <c r="B173" s="4" t="s">
        <v>486</v>
      </c>
      <c r="C173" s="4" t="s">
        <v>20</v>
      </c>
      <c r="D173" s="4" t="s">
        <v>150</v>
      </c>
      <c r="E173" s="2">
        <v>170</v>
      </c>
      <c r="F173" s="5" t="s">
        <v>487</v>
      </c>
      <c r="G173" s="13">
        <f t="shared" si="2"/>
        <v>1</v>
      </c>
      <c r="J173" s="21" t="str" cm="1">
        <f t="array" ref="J173">INDEX($A$4:$G$639, SMALL(IF(G$4:G$639=1, MATCH(ROW($A$4:$G$639), ROW($A$4:$G$639)), 636), ROWS($C$1:$C170)), COLUMNS(A$1:$A170))</f>
        <v>Amphibians</v>
      </c>
      <c r="K173" s="22" t="str" cm="1">
        <f t="array" ref="K173">INDEX($A$4:$G$639, SMALL(IF(G$4:G$639=1, MATCH(ROW($A$4:$G$639), ROW($A$4:$G$639)), 636), ROWS($C$1:$C170)), COLUMNS(A$1:$B170))</f>
        <v>Euparkerella robusta</v>
      </c>
      <c r="L173" s="22" t="str" cm="1">
        <f t="array" ref="L173">INDEX($A$4:$G$639, SMALL(IF(G$4:G$639=1, MATCH(ROW($A$4:$G$639), ROW($A$4:$G$639)), 636), ROWS($C$1:$C170)), COLUMNS(A$1:$C170))</f>
        <v>NA</v>
      </c>
      <c r="M173" s="22" cm="1">
        <f t="array" ref="M173">INDEX($A$4:$G$639, SMALL(IF(G$4:G$639=1, MATCH(ROW($A$4:$G$639), ROW($A$4:$G$639)), 636), ROWS($C$1:$C170)), COLUMNS(A$1:$E170))</f>
        <v>170</v>
      </c>
      <c r="S173"/>
    </row>
    <row r="174" spans="1:19" x14ac:dyDescent="0.3">
      <c r="A174" s="2" t="s">
        <v>1</v>
      </c>
      <c r="B174" s="4" t="s">
        <v>488</v>
      </c>
      <c r="C174" s="4" t="s">
        <v>20</v>
      </c>
      <c r="D174" s="4" t="s">
        <v>40</v>
      </c>
      <c r="E174" s="2">
        <v>171</v>
      </c>
      <c r="F174" s="5" t="s">
        <v>489</v>
      </c>
      <c r="G174" s="13">
        <f t="shared" si="2"/>
        <v>1</v>
      </c>
      <c r="J174" s="21" t="str" cm="1">
        <f t="array" ref="J174">INDEX($A$4:$G$639, SMALL(IF(G$4:G$639=1, MATCH(ROW($A$4:$G$639), ROW($A$4:$G$639)), 636), ROWS($C$1:$C171)), COLUMNS(A$1:$A171))</f>
        <v>Amphibians</v>
      </c>
      <c r="K174" s="22" t="str" cm="1">
        <f t="array" ref="K174">INDEX($A$4:$G$639, SMALL(IF(G$4:G$639=1, MATCH(ROW($A$4:$G$639), ROW($A$4:$G$639)), 636), ROWS($C$1:$C171)), COLUMNS(A$1:$B171))</f>
        <v>Eleutherodactylus dilatus</v>
      </c>
      <c r="L174" s="22" t="str" cm="1">
        <f t="array" ref="L174">INDEX($A$4:$G$639, SMALL(IF(G$4:G$639=1, MATCH(ROW($A$4:$G$639), ROW($A$4:$G$639)), 636), ROWS($C$1:$C171)), COLUMNS(A$1:$C171))</f>
        <v>NA</v>
      </c>
      <c r="M174" s="22" cm="1">
        <f t="array" ref="M174">INDEX($A$4:$G$639, SMALL(IF(G$4:G$639=1, MATCH(ROW($A$4:$G$639), ROW($A$4:$G$639)), 636), ROWS($C$1:$C171)), COLUMNS(A$1:$E171))</f>
        <v>171</v>
      </c>
      <c r="S174"/>
    </row>
    <row r="175" spans="1:19" x14ac:dyDescent="0.3">
      <c r="A175" s="2" t="s">
        <v>1</v>
      </c>
      <c r="B175" s="4" t="s">
        <v>490</v>
      </c>
      <c r="C175" s="4" t="s">
        <v>491</v>
      </c>
      <c r="D175" s="4" t="s">
        <v>25</v>
      </c>
      <c r="E175" s="2">
        <v>172</v>
      </c>
      <c r="F175" s="5" t="s">
        <v>492</v>
      </c>
      <c r="G175" s="13">
        <f t="shared" si="2"/>
        <v>1</v>
      </c>
      <c r="J175" s="21" t="str" cm="1">
        <f t="array" ref="J175">INDEX($A$4:$G$639, SMALL(IF(G$4:G$639=1, MATCH(ROW($A$4:$G$639), ROW($A$4:$G$639)), 636), ROWS($C$1:$C172)), COLUMNS(A$1:$A172))</f>
        <v>Amphibians</v>
      </c>
      <c r="K175" s="22" t="str" cm="1">
        <f t="array" ref="K175">INDEX($A$4:$G$639, SMALL(IF(G$4:G$639=1, MATCH(ROW($A$4:$G$639), ROW($A$4:$G$639)), 636), ROWS($C$1:$C172)), COLUMNS(A$1:$B172))</f>
        <v>Ikakogi tayrona</v>
      </c>
      <c r="L175" s="22" t="str" cm="1">
        <f t="array" ref="L175">INDEX($A$4:$G$639, SMALL(IF(G$4:G$639=1, MATCH(ROW($A$4:$G$639), ROW($A$4:$G$639)), 636), ROWS($C$1:$C172)), COLUMNS(A$1:$C172))</f>
        <v>Magdalena Giant Glass Frog</v>
      </c>
      <c r="M175" s="22" cm="1">
        <f t="array" ref="M175">INDEX($A$4:$G$639, SMALL(IF(G$4:G$639=1, MATCH(ROW($A$4:$G$639), ROW($A$4:$G$639)), 636), ROWS($C$1:$C172)), COLUMNS(A$1:$E172))</f>
        <v>172</v>
      </c>
      <c r="S175"/>
    </row>
    <row r="176" spans="1:19" x14ac:dyDescent="0.3">
      <c r="A176" s="2" t="s">
        <v>1</v>
      </c>
      <c r="B176" s="4" t="s">
        <v>493</v>
      </c>
      <c r="C176" s="4" t="s">
        <v>494</v>
      </c>
      <c r="D176" s="4" t="s">
        <v>17</v>
      </c>
      <c r="E176" s="2">
        <v>173</v>
      </c>
      <c r="F176" s="5" t="s">
        <v>495</v>
      </c>
      <c r="G176" s="13">
        <f t="shared" si="2"/>
        <v>1</v>
      </c>
      <c r="J176" s="21" t="str" cm="1">
        <f t="array" ref="J176">INDEX($A$4:$G$639, SMALL(IF(G$4:G$639=1, MATCH(ROW($A$4:$G$639), ROW($A$4:$G$639)), 636), ROWS($C$1:$C173)), COLUMNS(A$1:$A173))</f>
        <v>Amphibians</v>
      </c>
      <c r="K176" s="22" t="str" cm="1">
        <f t="array" ref="K176">INDEX($A$4:$G$639, SMALL(IF(G$4:G$639=1, MATCH(ROW($A$4:$G$639), ROW($A$4:$G$639)), 636), ROWS($C$1:$C173)), COLUMNS(A$1:$B173))</f>
        <v>Dendrotriton rabbi</v>
      </c>
      <c r="L176" s="22" t="str" cm="1">
        <f t="array" ref="L176">INDEX($A$4:$G$639, SMALL(IF(G$4:G$639=1, MATCH(ROW($A$4:$G$639), ROW($A$4:$G$639)), 636), ROWS($C$1:$C173)), COLUMNS(A$1:$C173))</f>
        <v>Guatemalan Bromeliad Salamander</v>
      </c>
      <c r="M176" s="22" cm="1">
        <f t="array" ref="M176">INDEX($A$4:$G$639, SMALL(IF(G$4:G$639=1, MATCH(ROW($A$4:$G$639), ROW($A$4:$G$639)), 636), ROWS($C$1:$C173)), COLUMNS(A$1:$E173))</f>
        <v>173</v>
      </c>
      <c r="S176"/>
    </row>
    <row r="177" spans="1:19" x14ac:dyDescent="0.3">
      <c r="A177" s="2" t="s">
        <v>1</v>
      </c>
      <c r="B177" s="4" t="s">
        <v>496</v>
      </c>
      <c r="C177" s="4" t="s">
        <v>497</v>
      </c>
      <c r="D177" s="4" t="s">
        <v>40</v>
      </c>
      <c r="E177" s="2">
        <v>174</v>
      </c>
      <c r="F177" s="5" t="s">
        <v>498</v>
      </c>
      <c r="G177" s="13">
        <f t="shared" si="2"/>
        <v>1</v>
      </c>
      <c r="J177" s="21" t="str" cm="1">
        <f t="array" ref="J177">INDEX($A$4:$G$639, SMALL(IF(G$4:G$639=1, MATCH(ROW($A$4:$G$639), ROW($A$4:$G$639)), 636), ROWS($C$1:$C174)), COLUMNS(A$1:$A174))</f>
        <v>Amphibians</v>
      </c>
      <c r="K177" s="22" t="str" cm="1">
        <f t="array" ref="K177">INDEX($A$4:$G$639, SMALL(IF(G$4:G$639=1, MATCH(ROW($A$4:$G$639), ROW($A$4:$G$639)), 636), ROWS($C$1:$C174)), COLUMNS(A$1:$B174))</f>
        <v>Eleutherodactylus syristes</v>
      </c>
      <c r="L177" s="22" t="str" cm="1">
        <f t="array" ref="L177">INDEX($A$4:$G$639, SMALL(IF(G$4:G$639=1, MATCH(ROW($A$4:$G$639), ROW($A$4:$G$639)), 636), ROWS($C$1:$C174)), COLUMNS(A$1:$C174))</f>
        <v>Rana-fisgona Flautera</v>
      </c>
      <c r="M177" s="22" cm="1">
        <f t="array" ref="M177">INDEX($A$4:$G$639, SMALL(IF(G$4:G$639=1, MATCH(ROW($A$4:$G$639), ROW($A$4:$G$639)), 636), ROWS($C$1:$C174)), COLUMNS(A$1:$E174))</f>
        <v>174</v>
      </c>
      <c r="S177"/>
    </row>
    <row r="178" spans="1:19" x14ac:dyDescent="0.3">
      <c r="A178" s="2" t="s">
        <v>1</v>
      </c>
      <c r="B178" s="4" t="s">
        <v>499</v>
      </c>
      <c r="C178" s="4" t="s">
        <v>500</v>
      </c>
      <c r="D178" s="4" t="s">
        <v>71</v>
      </c>
      <c r="E178" s="2">
        <v>175</v>
      </c>
      <c r="F178" s="5" t="s">
        <v>501</v>
      </c>
      <c r="G178" s="13">
        <f t="shared" si="2"/>
        <v>1</v>
      </c>
      <c r="J178" s="21" t="str" cm="1">
        <f t="array" ref="J178">INDEX($A$4:$G$639, SMALL(IF(G$4:G$639=1, MATCH(ROW($A$4:$G$639), ROW($A$4:$G$639)), 636), ROWS($C$1:$C175)), COLUMNS(A$1:$A175))</f>
        <v>Amphibians</v>
      </c>
      <c r="K178" s="22" t="str" cm="1">
        <f t="array" ref="K178">INDEX($A$4:$G$639, SMALL(IF(G$4:G$639=1, MATCH(ROW($A$4:$G$639), ROW($A$4:$G$639)), 636), ROWS($C$1:$C175)), COLUMNS(A$1:$B175))</f>
        <v>Eleutherodactylus audanti</v>
      </c>
      <c r="L178" s="22" t="str" cm="1">
        <f t="array" ref="L178">INDEX($A$4:$G$639, SMALL(IF(G$4:G$639=1, MATCH(ROW($A$4:$G$639), ROW($A$4:$G$639)), 636), ROWS($C$1:$C175)), COLUMNS(A$1:$C175))</f>
        <v>South Island Telegraph Frog</v>
      </c>
      <c r="M178" s="22" cm="1">
        <f t="array" ref="M178">INDEX($A$4:$G$639, SMALL(IF(G$4:G$639=1, MATCH(ROW($A$4:$G$639), ROW($A$4:$G$639)), 636), ROWS($C$1:$C175)), COLUMNS(A$1:$E175))</f>
        <v>175</v>
      </c>
      <c r="S178"/>
    </row>
    <row r="179" spans="1:19" x14ac:dyDescent="0.3">
      <c r="A179" s="2" t="s">
        <v>1</v>
      </c>
      <c r="B179" s="4" t="s">
        <v>502</v>
      </c>
      <c r="C179" s="4" t="s">
        <v>20</v>
      </c>
      <c r="D179" s="4" t="s">
        <v>93</v>
      </c>
      <c r="E179" s="2">
        <v>176</v>
      </c>
      <c r="F179" s="5" t="s">
        <v>503</v>
      </c>
      <c r="G179" s="13">
        <f t="shared" si="2"/>
        <v>1</v>
      </c>
      <c r="J179" s="21" t="str" cm="1">
        <f t="array" ref="J179">INDEX($A$4:$G$639, SMALL(IF(G$4:G$639=1, MATCH(ROW($A$4:$G$639), ROW($A$4:$G$639)), 636), ROWS($C$1:$C176)), COLUMNS(A$1:$A176))</f>
        <v>Amphibians</v>
      </c>
      <c r="K179" s="22" t="str" cm="1">
        <f t="array" ref="K179">INDEX($A$4:$G$639, SMALL(IF(G$4:G$639=1, MATCH(ROW($A$4:$G$639), ROW($A$4:$G$639)), 636), ROWS($C$1:$C176)), COLUMNS(A$1:$B176))</f>
        <v>Eleutherodactylus principalis</v>
      </c>
      <c r="L179" s="22" t="str" cm="1">
        <f t="array" ref="L179">INDEX($A$4:$G$639, SMALL(IF(G$4:G$639=1, MATCH(ROW($A$4:$G$639), ROW($A$4:$G$639)), 636), ROWS($C$1:$C176)), COLUMNS(A$1:$C176))</f>
        <v>NA</v>
      </c>
      <c r="M179" s="22" cm="1">
        <f t="array" ref="M179">INDEX($A$4:$G$639, SMALL(IF(G$4:G$639=1, MATCH(ROW($A$4:$G$639), ROW($A$4:$G$639)), 636), ROWS($C$1:$C176)), COLUMNS(A$1:$E176))</f>
        <v>176</v>
      </c>
      <c r="S179"/>
    </row>
    <row r="180" spans="1:19" x14ac:dyDescent="0.3">
      <c r="A180" s="2" t="s">
        <v>1</v>
      </c>
      <c r="B180" s="4" t="s">
        <v>504</v>
      </c>
      <c r="C180" s="4" t="s">
        <v>20</v>
      </c>
      <c r="D180" s="4" t="s">
        <v>93</v>
      </c>
      <c r="E180" s="2">
        <v>177</v>
      </c>
      <c r="F180" s="5" t="s">
        <v>505</v>
      </c>
      <c r="G180" s="13">
        <f t="shared" si="2"/>
        <v>1</v>
      </c>
      <c r="J180" s="21" t="str" cm="1">
        <f t="array" ref="J180">INDEX($A$4:$G$639, SMALL(IF(G$4:G$639=1, MATCH(ROW($A$4:$G$639), ROW($A$4:$G$639)), 636), ROWS($C$1:$C177)), COLUMNS(A$1:$A177))</f>
        <v>Amphibians</v>
      </c>
      <c r="K180" s="22" t="str" cm="1">
        <f t="array" ref="K180">INDEX($A$4:$G$639, SMALL(IF(G$4:G$639=1, MATCH(ROW($A$4:$G$639), ROW($A$4:$G$639)), 636), ROWS($C$1:$C177)), COLUMNS(A$1:$B177))</f>
        <v>Eleutherodactylus goini</v>
      </c>
      <c r="L180" s="22" t="str" cm="1">
        <f t="array" ref="L180">INDEX($A$4:$G$639, SMALL(IF(G$4:G$639=1, MATCH(ROW($A$4:$G$639), ROW($A$4:$G$639)), 636), ROWS($C$1:$C177)), COLUMNS(A$1:$C177))</f>
        <v>NA</v>
      </c>
      <c r="M180" s="22" cm="1">
        <f t="array" ref="M180">INDEX($A$4:$G$639, SMALL(IF(G$4:G$639=1, MATCH(ROW($A$4:$G$639), ROW($A$4:$G$639)), 636), ROWS($C$1:$C177)), COLUMNS(A$1:$E177))</f>
        <v>177</v>
      </c>
      <c r="S180"/>
    </row>
    <row r="181" spans="1:19" x14ac:dyDescent="0.3">
      <c r="A181" s="2" t="s">
        <v>1</v>
      </c>
      <c r="B181" s="4" t="s">
        <v>506</v>
      </c>
      <c r="C181" s="4" t="s">
        <v>20</v>
      </c>
      <c r="D181" s="4" t="s">
        <v>71</v>
      </c>
      <c r="E181" s="2">
        <v>178</v>
      </c>
      <c r="F181" s="5" t="s">
        <v>507</v>
      </c>
      <c r="G181" s="13">
        <f t="shared" si="2"/>
        <v>1</v>
      </c>
      <c r="J181" s="21" t="str" cm="1">
        <f t="array" ref="J181">INDEX($A$4:$G$639, SMALL(IF(G$4:G$639=1, MATCH(ROW($A$4:$G$639), ROW($A$4:$G$639)), 636), ROWS($C$1:$C178)), COLUMNS(A$1:$A178))</f>
        <v>Amphibians</v>
      </c>
      <c r="K181" s="22" t="str" cm="1">
        <f t="array" ref="K181">INDEX($A$4:$G$639, SMALL(IF(G$4:G$639=1, MATCH(ROW($A$4:$G$639), ROW($A$4:$G$639)), 636), ROWS($C$1:$C178)), COLUMNS(A$1:$B178))</f>
        <v>Eleutherodactylus sommeri</v>
      </c>
      <c r="L181" s="22" t="str" cm="1">
        <f t="array" ref="L181">INDEX($A$4:$G$639, SMALL(IF(G$4:G$639=1, MATCH(ROW($A$4:$G$639), ROW($A$4:$G$639)), 636), ROWS($C$1:$C178)), COLUMNS(A$1:$C178))</f>
        <v>NA</v>
      </c>
      <c r="M181" s="22" cm="1">
        <f t="array" ref="M181">INDEX($A$4:$G$639, SMALL(IF(G$4:G$639=1, MATCH(ROW($A$4:$G$639), ROW($A$4:$G$639)), 636), ROWS($C$1:$C178)), COLUMNS(A$1:$E178))</f>
        <v>178</v>
      </c>
      <c r="S181"/>
    </row>
    <row r="182" spans="1:19" x14ac:dyDescent="0.3">
      <c r="A182" s="2" t="s">
        <v>1</v>
      </c>
      <c r="B182" s="4" t="s">
        <v>508</v>
      </c>
      <c r="C182" s="4" t="s">
        <v>20</v>
      </c>
      <c r="D182" s="4" t="s">
        <v>93</v>
      </c>
      <c r="E182" s="2">
        <v>179</v>
      </c>
      <c r="F182" s="5" t="s">
        <v>509</v>
      </c>
      <c r="G182" s="13">
        <f t="shared" si="2"/>
        <v>1</v>
      </c>
      <c r="J182" s="21" t="str" cm="1">
        <f t="array" ref="J182">INDEX($A$4:$G$639, SMALL(IF(G$4:G$639=1, MATCH(ROW($A$4:$G$639), ROW($A$4:$G$639)), 636), ROWS($C$1:$C179)), COLUMNS(A$1:$A179))</f>
        <v>Amphibians</v>
      </c>
      <c r="K182" s="22" t="str" cm="1">
        <f t="array" ref="K182">INDEX($A$4:$G$639, SMALL(IF(G$4:G$639=1, MATCH(ROW($A$4:$G$639), ROW($A$4:$G$639)), 636), ROWS($C$1:$C179)), COLUMNS(A$1:$B179))</f>
        <v>Eleutherodactylus ronaldi</v>
      </c>
      <c r="L182" s="22" t="str" cm="1">
        <f t="array" ref="L182">INDEX($A$4:$G$639, SMALL(IF(G$4:G$639=1, MATCH(ROW($A$4:$G$639), ROW($A$4:$G$639)), 636), ROWS($C$1:$C179)), COLUMNS(A$1:$C179))</f>
        <v>NA</v>
      </c>
      <c r="M182" s="22" cm="1">
        <f t="array" ref="M182">INDEX($A$4:$G$639, SMALL(IF(G$4:G$639=1, MATCH(ROW($A$4:$G$639), ROW($A$4:$G$639)), 636), ROWS($C$1:$C179)), COLUMNS(A$1:$E179))</f>
        <v>179</v>
      </c>
      <c r="S182"/>
    </row>
    <row r="183" spans="1:19" x14ac:dyDescent="0.3">
      <c r="A183" s="2" t="s">
        <v>1</v>
      </c>
      <c r="B183" s="4" t="s">
        <v>510</v>
      </c>
      <c r="C183" s="4" t="s">
        <v>20</v>
      </c>
      <c r="D183" s="4" t="s">
        <v>511</v>
      </c>
      <c r="E183" s="2">
        <v>180</v>
      </c>
      <c r="F183" s="5" t="s">
        <v>512</v>
      </c>
      <c r="G183" s="13">
        <f t="shared" si="2"/>
        <v>1</v>
      </c>
      <c r="J183" s="21" t="str" cm="1">
        <f t="array" ref="J183">INDEX($A$4:$G$639, SMALL(IF(G$4:G$639=1, MATCH(ROW($A$4:$G$639), ROW($A$4:$G$639)), 636), ROWS($C$1:$C180)), COLUMNS(A$1:$A180))</f>
        <v>Amphibians</v>
      </c>
      <c r="K183" s="22" t="str" cm="1">
        <f t="array" ref="K183">INDEX($A$4:$G$639, SMALL(IF(G$4:G$639=1, MATCH(ROW($A$4:$G$639), ROW($A$4:$G$639)), 636), ROWS($C$1:$C180)), COLUMNS(A$1:$B180))</f>
        <v>Eleutherodactylus amplinympha</v>
      </c>
      <c r="L183" s="22" t="str" cm="1">
        <f t="array" ref="L183">INDEX($A$4:$G$639, SMALL(IF(G$4:G$639=1, MATCH(ROW($A$4:$G$639), ROW($A$4:$G$639)), 636), ROWS($C$1:$C180)), COLUMNS(A$1:$C180))</f>
        <v>NA</v>
      </c>
      <c r="M183" s="22" cm="1">
        <f t="array" ref="M183">INDEX($A$4:$G$639, SMALL(IF(G$4:G$639=1, MATCH(ROW($A$4:$G$639), ROW($A$4:$G$639)), 636), ROWS($C$1:$C180)), COLUMNS(A$1:$E180))</f>
        <v>180</v>
      </c>
      <c r="S183"/>
    </row>
    <row r="184" spans="1:19" x14ac:dyDescent="0.3">
      <c r="A184" s="2" t="s">
        <v>1</v>
      </c>
      <c r="B184" s="4" t="s">
        <v>513</v>
      </c>
      <c r="C184" s="4" t="s">
        <v>20</v>
      </c>
      <c r="D184" s="4" t="s">
        <v>17</v>
      </c>
      <c r="E184" s="2">
        <v>181</v>
      </c>
      <c r="F184" s="5" t="s">
        <v>514</v>
      </c>
      <c r="G184" s="13">
        <f t="shared" si="2"/>
        <v>1</v>
      </c>
      <c r="J184" s="21" t="str" cm="1">
        <f t="array" ref="J184">INDEX($A$4:$G$639, SMALL(IF(G$4:G$639=1, MATCH(ROW($A$4:$G$639), ROW($A$4:$G$639)), 636), ROWS($C$1:$C181)), COLUMNS(A$1:$A181))</f>
        <v>Amphibians</v>
      </c>
      <c r="K184" s="22" t="str" cm="1">
        <f t="array" ref="K184">INDEX($A$4:$G$639, SMALL(IF(G$4:G$639=1, MATCH(ROW($A$4:$G$639), ROW($A$4:$G$639)), 636), ROWS($C$1:$C181)), COLUMNS(A$1:$B181))</f>
        <v>Dendrotriton kekchiorum</v>
      </c>
      <c r="L184" s="22" t="str" cm="1">
        <f t="array" ref="L184">INDEX($A$4:$G$639, SMALL(IF(G$4:G$639=1, MATCH(ROW($A$4:$G$639), ROW($A$4:$G$639)), 636), ROWS($C$1:$C181)), COLUMNS(A$1:$C181))</f>
        <v>NA</v>
      </c>
      <c r="M184" s="22" cm="1">
        <f t="array" ref="M184">INDEX($A$4:$G$639, SMALL(IF(G$4:G$639=1, MATCH(ROW($A$4:$G$639), ROW($A$4:$G$639)), 636), ROWS($C$1:$C181)), COLUMNS(A$1:$E181))</f>
        <v>181</v>
      </c>
      <c r="S184"/>
    </row>
    <row r="185" spans="1:19" x14ac:dyDescent="0.3">
      <c r="A185" s="2" t="s">
        <v>1</v>
      </c>
      <c r="B185" s="4" t="s">
        <v>515</v>
      </c>
      <c r="C185" s="4" t="s">
        <v>516</v>
      </c>
      <c r="D185" s="4" t="s">
        <v>40</v>
      </c>
      <c r="E185" s="2">
        <v>182</v>
      </c>
      <c r="F185" s="5" t="s">
        <v>517</v>
      </c>
      <c r="G185" s="13">
        <f t="shared" si="2"/>
        <v>1</v>
      </c>
      <c r="J185" s="21" t="str" cm="1">
        <f t="array" ref="J185">INDEX($A$4:$G$639, SMALL(IF(G$4:G$639=1, MATCH(ROW($A$4:$G$639), ROW($A$4:$G$639)), 636), ROWS($C$1:$C182)), COLUMNS(A$1:$A182))</f>
        <v>Amphibians</v>
      </c>
      <c r="K185" s="22" t="str" cm="1">
        <f t="array" ref="K185">INDEX($A$4:$G$639, SMALL(IF(G$4:G$639=1, MATCH(ROW($A$4:$G$639), ROW($A$4:$G$639)), 636), ROWS($C$1:$C182)), COLUMNS(A$1:$B182))</f>
        <v>Dendrotriton megarhinus</v>
      </c>
      <c r="L185" s="22" t="str" cm="1">
        <f t="array" ref="L185">INDEX($A$4:$G$639, SMALL(IF(G$4:G$639=1, MATCH(ROW($A$4:$G$639), ROW($A$4:$G$639)), 636), ROWS($C$1:$C182)), COLUMNS(A$1:$C182))</f>
        <v>Longnose Bromeliad Salamander</v>
      </c>
      <c r="M185" s="22" cm="1">
        <f t="array" ref="M185">INDEX($A$4:$G$639, SMALL(IF(G$4:G$639=1, MATCH(ROW($A$4:$G$639), ROW($A$4:$G$639)), 636), ROWS($C$1:$C182)), COLUMNS(A$1:$E182))</f>
        <v>182</v>
      </c>
      <c r="S185"/>
    </row>
    <row r="186" spans="1:19" x14ac:dyDescent="0.3">
      <c r="A186" s="2" t="s">
        <v>1</v>
      </c>
      <c r="B186" s="4" t="s">
        <v>518</v>
      </c>
      <c r="C186" s="4" t="s">
        <v>519</v>
      </c>
      <c r="D186" s="4" t="s">
        <v>40</v>
      </c>
      <c r="E186" s="2">
        <v>183</v>
      </c>
      <c r="F186" s="5" t="s">
        <v>520</v>
      </c>
      <c r="G186" s="13">
        <f t="shared" si="2"/>
        <v>1</v>
      </c>
      <c r="J186" s="21" t="str" cm="1">
        <f t="array" ref="J186">INDEX($A$4:$G$639, SMALL(IF(G$4:G$639=1, MATCH(ROW($A$4:$G$639), ROW($A$4:$G$639)), 636), ROWS($C$1:$C183)), COLUMNS(A$1:$A183))</f>
        <v>Amphibians</v>
      </c>
      <c r="K186" s="22" t="str" cm="1">
        <f t="array" ref="K186">INDEX($A$4:$G$639, SMALL(IF(G$4:G$639=1, MATCH(ROW($A$4:$G$639), ROW($A$4:$G$639)), 636), ROWS($C$1:$C183)), COLUMNS(A$1:$B183))</f>
        <v>Dendrotriton xolocalcae</v>
      </c>
      <c r="L186" s="22" t="str" cm="1">
        <f t="array" ref="L186">INDEX($A$4:$G$639, SMALL(IF(G$4:G$639=1, MATCH(ROW($A$4:$G$639), ROW($A$4:$G$639)), 636), ROWS($C$1:$C183)), COLUMNS(A$1:$C183))</f>
        <v>Xolocalca Bromeliad Salamander</v>
      </c>
      <c r="M186" s="22" cm="1">
        <f t="array" ref="M186">INDEX($A$4:$G$639, SMALL(IF(G$4:G$639=1, MATCH(ROW($A$4:$G$639), ROW($A$4:$G$639)), 636), ROWS($C$1:$C183)), COLUMNS(A$1:$E183))</f>
        <v>183</v>
      </c>
      <c r="S186"/>
    </row>
    <row r="187" spans="1:19" x14ac:dyDescent="0.3">
      <c r="A187" s="2" t="s">
        <v>521</v>
      </c>
      <c r="B187" s="4" t="s">
        <v>524</v>
      </c>
      <c r="C187" s="4" t="s">
        <v>525</v>
      </c>
      <c r="D187" s="4" t="s">
        <v>526</v>
      </c>
      <c r="E187" s="2">
        <v>1</v>
      </c>
      <c r="F187" s="5" t="s">
        <v>527</v>
      </c>
      <c r="G187" s="13">
        <f t="shared" si="2"/>
        <v>1</v>
      </c>
      <c r="J187" s="21" t="str" cm="1">
        <f t="array" ref="J187">INDEX($A$4:$G$639, SMALL(IF(G$4:G$639=1, MATCH(ROW($A$4:$G$639), ROW($A$4:$G$639)), 636), ROWS($C$1:$C184)), COLUMNS(A$1:$A184))</f>
        <v>Birds</v>
      </c>
      <c r="K187" s="22" t="str" cm="1">
        <f t="array" ref="K187">INDEX($A$4:$G$639, SMALL(IF(G$4:G$639=1, MATCH(ROW($A$4:$G$639), ROW($A$4:$G$639)), 636), ROWS($C$1:$C184)), COLUMNS(A$1:$B184))</f>
        <v>Aegotheles savesi</v>
      </c>
      <c r="L187" s="22" t="str" cm="1">
        <f t="array" ref="L187">INDEX($A$4:$G$639, SMALL(IF(G$4:G$639=1, MATCH(ROW($A$4:$G$639), ROW($A$4:$G$639)), 636), ROWS($C$1:$C184)), COLUMNS(A$1:$C184))</f>
        <v>New Caledonian Owlet-nightjar</v>
      </c>
      <c r="M187" s="22" cm="1">
        <f t="array" ref="M187">INDEX($A$4:$G$639, SMALL(IF(G$4:G$639=1, MATCH(ROW($A$4:$G$639), ROW($A$4:$G$639)), 636), ROWS($C$1:$C184)), COLUMNS(A$1:$E184))</f>
        <v>1</v>
      </c>
      <c r="S187"/>
    </row>
    <row r="188" spans="1:19" x14ac:dyDescent="0.3">
      <c r="A188" s="2" t="s">
        <v>521</v>
      </c>
      <c r="B188" s="4" t="s">
        <v>528</v>
      </c>
      <c r="C188" s="4" t="s">
        <v>529</v>
      </c>
      <c r="D188" s="4" t="s">
        <v>530</v>
      </c>
      <c r="E188" s="2">
        <v>2</v>
      </c>
      <c r="F188" s="5" t="s">
        <v>531</v>
      </c>
      <c r="G188" s="13">
        <f t="shared" si="2"/>
        <v>1</v>
      </c>
      <c r="J188" s="21" t="str" cm="1">
        <f t="array" ref="J188">INDEX($A$4:$G$639, SMALL(IF(G$4:G$639=1, MATCH(ROW($A$4:$G$639), ROW($A$4:$G$639)), 636), ROWS($C$1:$C185)), COLUMNS(A$1:$A185))</f>
        <v>Birds</v>
      </c>
      <c r="K188" s="22" t="str" cm="1">
        <f t="array" ref="K188">INDEX($A$4:$G$639, SMALL(IF(G$4:G$639=1, MATCH(ROW($A$4:$G$639), ROW($A$4:$G$639)), 636), ROWS($C$1:$C185)), COLUMNS(A$1:$B185))</f>
        <v>Didunculus strigirostris</v>
      </c>
      <c r="L188" s="22" t="str" cm="1">
        <f t="array" ref="L188">INDEX($A$4:$G$639, SMALL(IF(G$4:G$639=1, MATCH(ROW($A$4:$G$639), ROW($A$4:$G$639)), 636), ROWS($C$1:$C185)), COLUMNS(A$1:$C185))</f>
        <v>Tooth-billed Pigeon</v>
      </c>
      <c r="M188" s="22" cm="1">
        <f t="array" ref="M188">INDEX($A$4:$G$639, SMALL(IF(G$4:G$639=1, MATCH(ROW($A$4:$G$639), ROW($A$4:$G$639)), 636), ROWS($C$1:$C185)), COLUMNS(A$1:$E185))</f>
        <v>2</v>
      </c>
      <c r="S188"/>
    </row>
    <row r="189" spans="1:19" x14ac:dyDescent="0.3">
      <c r="A189" s="2" t="s">
        <v>521</v>
      </c>
      <c r="B189" s="4" t="s">
        <v>532</v>
      </c>
      <c r="C189" s="4" t="s">
        <v>533</v>
      </c>
      <c r="D189" s="4" t="s">
        <v>40</v>
      </c>
      <c r="E189" s="2">
        <v>3</v>
      </c>
      <c r="F189" s="5" t="s">
        <v>534</v>
      </c>
      <c r="G189" s="13">
        <f t="shared" si="2"/>
        <v>1</v>
      </c>
      <c r="J189" s="21" t="str" cm="1">
        <f t="array" ref="J189">INDEX($A$4:$G$639, SMALL(IF(G$4:G$639=1, MATCH(ROW($A$4:$G$639), ROW($A$4:$G$639)), 636), ROWS($C$1:$C186)), COLUMNS(A$1:$A186))</f>
        <v>Birds</v>
      </c>
      <c r="K189" s="22" t="str" cm="1">
        <f t="array" ref="K189">INDEX($A$4:$G$639, SMALL(IF(G$4:G$639=1, MATCH(ROW($A$4:$G$639), ROW($A$4:$G$639)), 636), ROWS($C$1:$C186)), COLUMNS(A$1:$B186))</f>
        <v>Gymnogyps californianus</v>
      </c>
      <c r="L189" s="22" t="str" cm="1">
        <f t="array" ref="L189">INDEX($A$4:$G$639, SMALL(IF(G$4:G$639=1, MATCH(ROW($A$4:$G$639), ROW($A$4:$G$639)), 636), ROWS($C$1:$C186)), COLUMNS(A$1:$C186))</f>
        <v>California Condor</v>
      </c>
      <c r="M189" s="22" cm="1">
        <f t="array" ref="M189">INDEX($A$4:$G$639, SMALL(IF(G$4:G$639=1, MATCH(ROW($A$4:$G$639), ROW($A$4:$G$639)), 636), ROWS($C$1:$C186)), COLUMNS(A$1:$E186))</f>
        <v>3</v>
      </c>
      <c r="S189"/>
    </row>
    <row r="190" spans="1:19" x14ac:dyDescent="0.3">
      <c r="A190" s="2" t="s">
        <v>521</v>
      </c>
      <c r="B190" s="4" t="s">
        <v>535</v>
      </c>
      <c r="C190" s="4" t="s">
        <v>536</v>
      </c>
      <c r="D190" s="4" t="s">
        <v>526</v>
      </c>
      <c r="E190" s="2">
        <v>4</v>
      </c>
      <c r="F190" s="5" t="s">
        <v>537</v>
      </c>
      <c r="G190" s="13">
        <f t="shared" si="2"/>
        <v>1</v>
      </c>
      <c r="J190" s="21" t="str" cm="1">
        <f t="array" ref="J190">INDEX($A$4:$G$639, SMALL(IF(G$4:G$639=1, MATCH(ROW($A$4:$G$639), ROW($A$4:$G$639)), 636), ROWS($C$1:$C187)), COLUMNS(A$1:$A187))</f>
        <v>Birds</v>
      </c>
      <c r="K190" s="22" t="str" cm="1">
        <f t="array" ref="K190">INDEX($A$4:$G$639, SMALL(IF(G$4:G$639=1, MATCH(ROW($A$4:$G$639), ROW($A$4:$G$639)), 636), ROWS($C$1:$C187)), COLUMNS(A$1:$B187))</f>
        <v>Rhynochetos jubatus</v>
      </c>
      <c r="L190" s="22" t="str" cm="1">
        <f t="array" ref="L190">INDEX($A$4:$G$639, SMALL(IF(G$4:G$639=1, MATCH(ROW($A$4:$G$639), ROW($A$4:$G$639)), 636), ROWS($C$1:$C187)), COLUMNS(A$1:$C187))</f>
        <v>Kagu</v>
      </c>
      <c r="M190" s="22" cm="1">
        <f t="array" ref="M190">INDEX($A$4:$G$639, SMALL(IF(G$4:G$639=1, MATCH(ROW($A$4:$G$639), ROW($A$4:$G$639)), 636), ROWS($C$1:$C187)), COLUMNS(A$1:$E187))</f>
        <v>4</v>
      </c>
      <c r="S190"/>
    </row>
    <row r="191" spans="1:19" x14ac:dyDescent="0.3">
      <c r="A191" s="2" t="s">
        <v>521</v>
      </c>
      <c r="B191" s="4" t="s">
        <v>538</v>
      </c>
      <c r="C191" s="4" t="s">
        <v>539</v>
      </c>
      <c r="D191" s="4" t="s">
        <v>150</v>
      </c>
      <c r="E191" s="2">
        <v>5</v>
      </c>
      <c r="F191" s="5" t="s">
        <v>540</v>
      </c>
      <c r="G191" s="13">
        <f t="shared" si="2"/>
        <v>1</v>
      </c>
      <c r="J191" s="21" t="str" cm="1">
        <f t="array" ref="J191">INDEX($A$4:$G$639, SMALL(IF(G$4:G$639=1, MATCH(ROW($A$4:$G$639), ROW($A$4:$G$639)), 636), ROWS($C$1:$C188)), COLUMNS(A$1:$A188))</f>
        <v>Birds</v>
      </c>
      <c r="K191" s="22" t="str" cm="1">
        <f t="array" ref="K191">INDEX($A$4:$G$639, SMALL(IF(G$4:G$639=1, MATCH(ROW($A$4:$G$639), ROW($A$4:$G$639)), 636), ROWS($C$1:$C188)), COLUMNS(A$1:$B188))</f>
        <v>Taoniscus nanus</v>
      </c>
      <c r="L191" s="22" t="str" cm="1">
        <f t="array" ref="L191">INDEX($A$4:$G$639, SMALL(IF(G$4:G$639=1, MATCH(ROW($A$4:$G$639), ROW($A$4:$G$639)), 636), ROWS($C$1:$C188)), COLUMNS(A$1:$C188))</f>
        <v>Dwarf Tinamou</v>
      </c>
      <c r="M191" s="22" cm="1">
        <f t="array" ref="M191">INDEX($A$4:$G$639, SMALL(IF(G$4:G$639=1, MATCH(ROW($A$4:$G$639), ROW($A$4:$G$639)), 636), ROWS($C$1:$C188)), COLUMNS(A$1:$E188))</f>
        <v>5</v>
      </c>
      <c r="S191"/>
    </row>
    <row r="192" spans="1:19" x14ac:dyDescent="0.3">
      <c r="A192" s="2" t="s">
        <v>521</v>
      </c>
      <c r="B192" s="4" t="s">
        <v>541</v>
      </c>
      <c r="C192" s="4" t="s">
        <v>542</v>
      </c>
      <c r="D192" s="4" t="s">
        <v>543</v>
      </c>
      <c r="E192" s="2">
        <v>6</v>
      </c>
      <c r="F192" s="5" t="s">
        <v>544</v>
      </c>
      <c r="G192" s="13">
        <f t="shared" si="2"/>
        <v>1</v>
      </c>
      <c r="J192" s="21" t="str" cm="1">
        <f t="array" ref="J192">INDEX($A$4:$G$639, SMALL(IF(G$4:G$639=1, MATCH(ROW($A$4:$G$639), ROW($A$4:$G$639)), 636), ROWS($C$1:$C189)), COLUMNS(A$1:$A189))</f>
        <v>Birds</v>
      </c>
      <c r="K192" s="22" t="str" cm="1">
        <f t="array" ref="K192">INDEX($A$4:$G$639, SMALL(IF(G$4:G$639=1, MATCH(ROW($A$4:$G$639), ROW($A$4:$G$639)), 636), ROWS($C$1:$C189)), COLUMNS(A$1:$B189))</f>
        <v>Pelecanoides garnotii</v>
      </c>
      <c r="L192" s="22" t="str" cm="1">
        <f t="array" ref="L192">INDEX($A$4:$G$639, SMALL(IF(G$4:G$639=1, MATCH(ROW($A$4:$G$639), ROW($A$4:$G$639)), 636), ROWS($C$1:$C189)), COLUMNS(A$1:$C189))</f>
        <v>Peruvian Diving-petrel</v>
      </c>
      <c r="M192" s="22" cm="1">
        <f t="array" ref="M192">INDEX($A$4:$G$639, SMALL(IF(G$4:G$639=1, MATCH(ROW($A$4:$G$639), ROW($A$4:$G$639)), 636), ROWS($C$1:$C189)), COLUMNS(A$1:$E189))</f>
        <v>6</v>
      </c>
      <c r="S192"/>
    </row>
    <row r="193" spans="1:19" x14ac:dyDescent="0.3">
      <c r="A193" s="2" t="s">
        <v>521</v>
      </c>
      <c r="B193" s="4" t="s">
        <v>545</v>
      </c>
      <c r="C193" s="4" t="s">
        <v>546</v>
      </c>
      <c r="D193" s="4" t="s">
        <v>547</v>
      </c>
      <c r="E193" s="2">
        <v>7</v>
      </c>
      <c r="F193" s="5" t="s">
        <v>548</v>
      </c>
      <c r="G193" s="13">
        <f t="shared" si="2"/>
        <v>1</v>
      </c>
      <c r="J193" s="21" t="str" cm="1">
        <f t="array" ref="J193">INDEX($A$4:$G$639, SMALL(IF(G$4:G$639=1, MATCH(ROW($A$4:$G$639), ROW($A$4:$G$639)), 636), ROWS($C$1:$C190)), COLUMNS(A$1:$A190))</f>
        <v>Birds</v>
      </c>
      <c r="K193" s="22" t="str" cm="1">
        <f t="array" ref="K193">INDEX($A$4:$G$639, SMALL(IF(G$4:G$639=1, MATCH(ROW($A$4:$G$639), ROW($A$4:$G$639)), 636), ROWS($C$1:$C190)), COLUMNS(A$1:$B190))</f>
        <v>Fregata andrewsi</v>
      </c>
      <c r="L193" s="22" t="str" cm="1">
        <f t="array" ref="L193">INDEX($A$4:$G$639, SMALL(IF(G$4:G$639=1, MATCH(ROW($A$4:$G$639), ROW($A$4:$G$639)), 636), ROWS($C$1:$C190)), COLUMNS(A$1:$C190))</f>
        <v>Christmas Frigatebird</v>
      </c>
      <c r="M193" s="22" cm="1">
        <f t="array" ref="M193">INDEX($A$4:$G$639, SMALL(IF(G$4:G$639=1, MATCH(ROW($A$4:$G$639), ROW($A$4:$G$639)), 636), ROWS($C$1:$C190)), COLUMNS(A$1:$E190))</f>
        <v>7</v>
      </c>
      <c r="S193"/>
    </row>
    <row r="194" spans="1:19" x14ac:dyDescent="0.3">
      <c r="A194" s="2" t="s">
        <v>521</v>
      </c>
      <c r="B194" s="4" t="s">
        <v>549</v>
      </c>
      <c r="C194" s="4" t="s">
        <v>550</v>
      </c>
      <c r="D194" s="4" t="s">
        <v>150</v>
      </c>
      <c r="E194" s="2">
        <v>8</v>
      </c>
      <c r="F194" s="5" t="s">
        <v>551</v>
      </c>
      <c r="G194" s="13">
        <f t="shared" si="2"/>
        <v>1</v>
      </c>
      <c r="J194" s="21" t="str" cm="1">
        <f t="array" ref="J194">INDEX($A$4:$G$639, SMALL(IF(G$4:G$639=1, MATCH(ROW($A$4:$G$639), ROW($A$4:$G$639)), 636), ROWS($C$1:$C191)), COLUMNS(A$1:$A191))</f>
        <v>Birds</v>
      </c>
      <c r="K194" s="22" t="str" cm="1">
        <f t="array" ref="K194">INDEX($A$4:$G$639, SMALL(IF(G$4:G$639=1, MATCH(ROW($A$4:$G$639), ROW($A$4:$G$639)), 636), ROWS($C$1:$C191)), COLUMNS(A$1:$B191))</f>
        <v>Cyanopsitta spixii</v>
      </c>
      <c r="L194" s="22" t="str" cm="1">
        <f t="array" ref="L194">INDEX($A$4:$G$639, SMALL(IF(G$4:G$639=1, MATCH(ROW($A$4:$G$639), ROW($A$4:$G$639)), 636), ROWS($C$1:$C191)), COLUMNS(A$1:$C191))</f>
        <v>Spix's Macaw</v>
      </c>
      <c r="M194" s="22" cm="1">
        <f t="array" ref="M194">INDEX($A$4:$G$639, SMALL(IF(G$4:G$639=1, MATCH(ROW($A$4:$G$639), ROW($A$4:$G$639)), 636), ROWS($C$1:$C191)), COLUMNS(A$1:$E191))</f>
        <v>8</v>
      </c>
      <c r="S194"/>
    </row>
    <row r="195" spans="1:19" x14ac:dyDescent="0.3">
      <c r="A195" s="2" t="s">
        <v>521</v>
      </c>
      <c r="B195" s="4" t="s">
        <v>552</v>
      </c>
      <c r="C195" s="4" t="s">
        <v>553</v>
      </c>
      <c r="D195" s="4" t="s">
        <v>60</v>
      </c>
      <c r="E195" s="2">
        <v>9</v>
      </c>
      <c r="F195" s="5" t="s">
        <v>554</v>
      </c>
      <c r="G195" s="13">
        <f t="shared" si="2"/>
        <v>1</v>
      </c>
      <c r="J195" s="21" t="str" cm="1">
        <f t="array" ref="J195">INDEX($A$4:$G$639, SMALL(IF(G$4:G$639=1, MATCH(ROW($A$4:$G$639), ROW($A$4:$G$639)), 636), ROWS($C$1:$C192)), COLUMNS(A$1:$A192))</f>
        <v>Birds</v>
      </c>
      <c r="K195" s="22" t="str" cm="1">
        <f t="array" ref="K195">INDEX($A$4:$G$639, SMALL(IF(G$4:G$639=1, MATCH(ROW($A$4:$G$639), ROW($A$4:$G$639)), 636), ROWS($C$1:$C192)), COLUMNS(A$1:$B192))</f>
        <v>Podiceps gallardoi</v>
      </c>
      <c r="L195" s="22" t="str" cm="1">
        <f t="array" ref="L195">INDEX($A$4:$G$639, SMALL(IF(G$4:G$639=1, MATCH(ROW($A$4:$G$639), ROW($A$4:$G$639)), 636), ROWS($C$1:$C192)), COLUMNS(A$1:$C192))</f>
        <v>Hooded Grebe</v>
      </c>
      <c r="M195" s="22" cm="1">
        <f t="array" ref="M195">INDEX($A$4:$G$639, SMALL(IF(G$4:G$639=1, MATCH(ROW($A$4:$G$639), ROW($A$4:$G$639)), 636), ROWS($C$1:$C192)), COLUMNS(A$1:$E192))</f>
        <v>9</v>
      </c>
      <c r="S195"/>
    </row>
    <row r="196" spans="1:19" x14ac:dyDescent="0.3">
      <c r="A196" s="2" t="s">
        <v>521</v>
      </c>
      <c r="B196" s="4" t="s">
        <v>555</v>
      </c>
      <c r="C196" s="4" t="s">
        <v>556</v>
      </c>
      <c r="D196" s="4" t="s">
        <v>547</v>
      </c>
      <c r="E196" s="2">
        <v>10</v>
      </c>
      <c r="F196" s="5" t="s">
        <v>557</v>
      </c>
      <c r="G196" s="13">
        <f t="shared" ref="G196:G259" si="3">IF(ISNUMBER(SEARCH($K$1,D196)),1,0)</f>
        <v>1</v>
      </c>
      <c r="J196" s="21" t="str" cm="1">
        <f t="array" ref="J196">INDEX($A$4:$G$639, SMALL(IF(G$4:G$639=1, MATCH(ROW($A$4:$G$639), ROW($A$4:$G$639)), 636), ROWS($C$1:$C193)), COLUMNS(A$1:$A193))</f>
        <v>Birds</v>
      </c>
      <c r="K196" s="22" t="str" cm="1">
        <f t="array" ref="K196">INDEX($A$4:$G$639, SMALL(IF(G$4:G$639=1, MATCH(ROW($A$4:$G$639), ROW($A$4:$G$639)), 636), ROWS($C$1:$C193)), COLUMNS(A$1:$B193))</f>
        <v>Papasula abbotti</v>
      </c>
      <c r="L196" s="22" t="str" cm="1">
        <f t="array" ref="L196">INDEX($A$4:$G$639, SMALL(IF(G$4:G$639=1, MATCH(ROW($A$4:$G$639), ROW($A$4:$G$639)), 636), ROWS($C$1:$C193)), COLUMNS(A$1:$C193))</f>
        <v>Abbott's Booby</v>
      </c>
      <c r="M196" s="22" cm="1">
        <f t="array" ref="M196">INDEX($A$4:$G$639, SMALL(IF(G$4:G$639=1, MATCH(ROW($A$4:$G$639), ROW($A$4:$G$639)), 636), ROWS($C$1:$C193)), COLUMNS(A$1:$E193))</f>
        <v>10</v>
      </c>
      <c r="S196"/>
    </row>
    <row r="197" spans="1:19" x14ac:dyDescent="0.3">
      <c r="A197" s="2" t="s">
        <v>521</v>
      </c>
      <c r="B197" s="4" t="s">
        <v>558</v>
      </c>
      <c r="C197" s="4" t="s">
        <v>559</v>
      </c>
      <c r="D197" s="4" t="s">
        <v>150</v>
      </c>
      <c r="E197" s="2">
        <v>11</v>
      </c>
      <c r="F197" s="5" t="s">
        <v>560</v>
      </c>
      <c r="G197" s="13">
        <f t="shared" si="3"/>
        <v>1</v>
      </c>
      <c r="J197" s="21" t="str" cm="1">
        <f t="array" ref="J197">INDEX($A$4:$G$639, SMALL(IF(G$4:G$639=1, MATCH(ROW($A$4:$G$639), ROW($A$4:$G$639)), 636), ROWS($C$1:$C194)), COLUMNS(A$1:$A194))</f>
        <v>Birds</v>
      </c>
      <c r="K197" s="22" t="str" cm="1">
        <f t="array" ref="K197">INDEX($A$4:$G$639, SMALL(IF(G$4:G$639=1, MATCH(ROW($A$4:$G$639), ROW($A$4:$G$639)), 636), ROWS($C$1:$C194)), COLUMNS(A$1:$B194))</f>
        <v>Jacamaralcyon tridactyla</v>
      </c>
      <c r="L197" s="22" t="str" cm="1">
        <f t="array" ref="L197">INDEX($A$4:$G$639, SMALL(IF(G$4:G$639=1, MATCH(ROW($A$4:$G$639), ROW($A$4:$G$639)), 636), ROWS($C$1:$C194)), COLUMNS(A$1:$C194))</f>
        <v>Three-toed Jacamar</v>
      </c>
      <c r="M197" s="22" cm="1">
        <f t="array" ref="M197">INDEX($A$4:$G$639, SMALL(IF(G$4:G$639=1, MATCH(ROW($A$4:$G$639), ROW($A$4:$G$639)), 636), ROWS($C$1:$C194)), COLUMNS(A$1:$E194))</f>
        <v>11</v>
      </c>
      <c r="S197"/>
    </row>
    <row r="198" spans="1:19" x14ac:dyDescent="0.3">
      <c r="A198" s="2" t="s">
        <v>521</v>
      </c>
      <c r="B198" s="4" t="s">
        <v>561</v>
      </c>
      <c r="C198" s="4" t="s">
        <v>562</v>
      </c>
      <c r="D198" s="4" t="s">
        <v>563</v>
      </c>
      <c r="E198" s="2">
        <v>12</v>
      </c>
      <c r="F198" s="5" t="s">
        <v>564</v>
      </c>
      <c r="G198" s="13">
        <f t="shared" si="3"/>
        <v>1</v>
      </c>
      <c r="J198" s="21" t="str" cm="1">
        <f t="array" ref="J198">INDEX($A$4:$G$639, SMALL(IF(G$4:G$639=1, MATCH(ROW($A$4:$G$639), ROW($A$4:$G$639)), 636), ROWS($C$1:$C195)), COLUMNS(A$1:$A195))</f>
        <v>Birds</v>
      </c>
      <c r="K198" s="22" t="str" cm="1">
        <f t="array" ref="K198">INDEX($A$4:$G$639, SMALL(IF(G$4:G$639=1, MATCH(ROW($A$4:$G$639), ROW($A$4:$G$639)), 636), ROWS($C$1:$C195)), COLUMNS(A$1:$B195))</f>
        <v>Hydrobates homochroa</v>
      </c>
      <c r="L198" s="22" t="str" cm="1">
        <f t="array" ref="L198">INDEX($A$4:$G$639, SMALL(IF(G$4:G$639=1, MATCH(ROW($A$4:$G$639), ROW($A$4:$G$639)), 636), ROWS($C$1:$C195)), COLUMNS(A$1:$C195))</f>
        <v>Ashy Storm-petrel</v>
      </c>
      <c r="M198" s="22" cm="1">
        <f t="array" ref="M198">INDEX($A$4:$G$639, SMALL(IF(G$4:G$639=1, MATCH(ROW($A$4:$G$639), ROW($A$4:$G$639)), 636), ROWS($C$1:$C195)), COLUMNS(A$1:$E195))</f>
        <v>12</v>
      </c>
      <c r="S198"/>
    </row>
    <row r="199" spans="1:19" x14ac:dyDescent="0.3">
      <c r="A199" s="2" t="s">
        <v>521</v>
      </c>
      <c r="B199" s="4" t="s">
        <v>565</v>
      </c>
      <c r="C199" s="4" t="s">
        <v>566</v>
      </c>
      <c r="D199" s="4" t="s">
        <v>40</v>
      </c>
      <c r="E199" s="2">
        <v>13</v>
      </c>
      <c r="F199" s="5" t="s">
        <v>567</v>
      </c>
      <c r="G199" s="13">
        <f t="shared" si="3"/>
        <v>1</v>
      </c>
      <c r="J199" s="21" t="str" cm="1">
        <f t="array" ref="J199">INDEX($A$4:$G$639, SMALL(IF(G$4:G$639=1, MATCH(ROW($A$4:$G$639), ROW($A$4:$G$639)), 636), ROWS($C$1:$C196)), COLUMNS(A$1:$A196))</f>
        <v>Birds</v>
      </c>
      <c r="K199" s="22" t="str" cm="1">
        <f t="array" ref="K199">INDEX($A$4:$G$639, SMALL(IF(G$4:G$639=1, MATCH(ROW($A$4:$G$639), ROW($A$4:$G$639)), 636), ROWS($C$1:$C196)), COLUMNS(A$1:$B196))</f>
        <v>Hydrobates macrodactylus</v>
      </c>
      <c r="L199" s="22" t="str" cm="1">
        <f t="array" ref="L199">INDEX($A$4:$G$639, SMALL(IF(G$4:G$639=1, MATCH(ROW($A$4:$G$639), ROW($A$4:$G$639)), 636), ROWS($C$1:$C196)), COLUMNS(A$1:$C196))</f>
        <v>Guadalupe Storm-petrel</v>
      </c>
      <c r="M199" s="22" cm="1">
        <f t="array" ref="M199">INDEX($A$4:$G$639, SMALL(IF(G$4:G$639=1, MATCH(ROW($A$4:$G$639), ROW($A$4:$G$639)), 636), ROWS($C$1:$C196)), COLUMNS(A$1:$E196))</f>
        <v>13</v>
      </c>
      <c r="S199"/>
    </row>
    <row r="200" spans="1:19" x14ac:dyDescent="0.3">
      <c r="A200" s="2" t="s">
        <v>521</v>
      </c>
      <c r="B200" s="4" t="s">
        <v>568</v>
      </c>
      <c r="C200" s="4" t="s">
        <v>569</v>
      </c>
      <c r="D200" s="4" t="s">
        <v>570</v>
      </c>
      <c r="E200" s="2">
        <v>14</v>
      </c>
      <c r="F200" s="5" t="s">
        <v>571</v>
      </c>
      <c r="G200" s="13">
        <f t="shared" si="3"/>
        <v>1</v>
      </c>
      <c r="J200" s="21" t="str" cm="1">
        <f t="array" ref="J200">INDEX($A$4:$G$639, SMALL(IF(G$4:G$639=1, MATCH(ROW($A$4:$G$639), ROW($A$4:$G$639)), 636), ROWS($C$1:$C197)), COLUMNS(A$1:$A197))</f>
        <v>Birds</v>
      </c>
      <c r="K200" s="22" t="str" cm="1">
        <f t="array" ref="K200">INDEX($A$4:$G$639, SMALL(IF(G$4:G$639=1, MATCH(ROW($A$4:$G$639), ROW($A$4:$G$639)), 636), ROWS($C$1:$C197)), COLUMNS(A$1:$B197))</f>
        <v>Phoebastria irrorata</v>
      </c>
      <c r="L200" s="22" t="str" cm="1">
        <f t="array" ref="L200">INDEX($A$4:$G$639, SMALL(IF(G$4:G$639=1, MATCH(ROW($A$4:$G$639), ROW($A$4:$G$639)), 636), ROWS($C$1:$C197)), COLUMNS(A$1:$C197))</f>
        <v>Waved Albatross</v>
      </c>
      <c r="M200" s="22" cm="1">
        <f t="array" ref="M200">INDEX($A$4:$G$639, SMALL(IF(G$4:G$639=1, MATCH(ROW($A$4:$G$639), ROW($A$4:$G$639)), 636), ROWS($C$1:$C197)), COLUMNS(A$1:$E197))</f>
        <v>14</v>
      </c>
      <c r="S200"/>
    </row>
    <row r="201" spans="1:19" x14ac:dyDescent="0.3">
      <c r="A201" s="2" t="s">
        <v>521</v>
      </c>
      <c r="B201" s="4" t="s">
        <v>572</v>
      </c>
      <c r="C201" s="4" t="s">
        <v>573</v>
      </c>
      <c r="D201" s="4" t="s">
        <v>150</v>
      </c>
      <c r="E201" s="2">
        <v>15</v>
      </c>
      <c r="F201" s="5" t="s">
        <v>574</v>
      </c>
      <c r="G201" s="13">
        <f t="shared" si="3"/>
        <v>1</v>
      </c>
      <c r="J201" s="21" t="str" cm="1">
        <f t="array" ref="J201">INDEX($A$4:$G$639, SMALL(IF(G$4:G$639=1, MATCH(ROW($A$4:$G$639), ROW($A$4:$G$639)), 636), ROWS($C$1:$C198)), COLUMNS(A$1:$A198))</f>
        <v>Birds</v>
      </c>
      <c r="K201" s="22" t="str" cm="1">
        <f t="array" ref="K201">INDEX($A$4:$G$639, SMALL(IF(G$4:G$639=1, MATCH(ROW($A$4:$G$639), ROW($A$4:$G$639)), 636), ROWS($C$1:$C198)), COLUMNS(A$1:$B198))</f>
        <v>Calyptura cristata</v>
      </c>
      <c r="L201" s="22" t="str" cm="1">
        <f t="array" ref="L201">INDEX($A$4:$G$639, SMALL(IF(G$4:G$639=1, MATCH(ROW($A$4:$G$639), ROW($A$4:$G$639)), 636), ROWS($C$1:$C198)), COLUMNS(A$1:$C198))</f>
        <v>Kinglet Calyptura</v>
      </c>
      <c r="M201" s="22" cm="1">
        <f t="array" ref="M201">INDEX($A$4:$G$639, SMALL(IF(G$4:G$639=1, MATCH(ROW($A$4:$G$639), ROW($A$4:$G$639)), 636), ROWS($C$1:$C198)), COLUMNS(A$1:$E198))</f>
        <v>15</v>
      </c>
      <c r="S201"/>
    </row>
    <row r="202" spans="1:19" x14ac:dyDescent="0.3">
      <c r="A202" s="2" t="s">
        <v>521</v>
      </c>
      <c r="B202" s="4" t="s">
        <v>575</v>
      </c>
      <c r="C202" s="4" t="s">
        <v>576</v>
      </c>
      <c r="D202" s="4" t="s">
        <v>44</v>
      </c>
      <c r="E202" s="2">
        <v>16</v>
      </c>
      <c r="F202" s="5" t="s">
        <v>577</v>
      </c>
      <c r="G202" s="13">
        <f t="shared" si="3"/>
        <v>1</v>
      </c>
      <c r="J202" s="21" t="str" cm="1">
        <f t="array" ref="J202">INDEX($A$4:$G$639, SMALL(IF(G$4:G$639=1, MATCH(ROW($A$4:$G$639), ROW($A$4:$G$639)), 636), ROWS($C$1:$C199)), COLUMNS(A$1:$A199))</f>
        <v>Birds</v>
      </c>
      <c r="K202" s="22" t="str" cm="1">
        <f t="array" ref="K202">INDEX($A$4:$G$639, SMALL(IF(G$4:G$639=1, MATCH(ROW($A$4:$G$639), ROW($A$4:$G$639)), 636), ROWS($C$1:$C199)), COLUMNS(A$1:$B199))</f>
        <v>Podiceps taczanowskii</v>
      </c>
      <c r="L202" s="22" t="str" cm="1">
        <f t="array" ref="L202">INDEX($A$4:$G$639, SMALL(IF(G$4:G$639=1, MATCH(ROW($A$4:$G$639), ROW($A$4:$G$639)), 636), ROWS($C$1:$C199)), COLUMNS(A$1:$C199))</f>
        <v>Junin Grebe</v>
      </c>
      <c r="M202" s="22" cm="1">
        <f t="array" ref="M202">INDEX($A$4:$G$639, SMALL(IF(G$4:G$639=1, MATCH(ROW($A$4:$G$639), ROW($A$4:$G$639)), 636), ROWS($C$1:$C199)), COLUMNS(A$1:$E199))</f>
        <v>16</v>
      </c>
      <c r="S202"/>
    </row>
    <row r="203" spans="1:19" x14ac:dyDescent="0.3">
      <c r="A203" s="2" t="s">
        <v>521</v>
      </c>
      <c r="B203" s="4" t="s">
        <v>578</v>
      </c>
      <c r="C203" s="4" t="s">
        <v>579</v>
      </c>
      <c r="D203" s="4" t="s">
        <v>48</v>
      </c>
      <c r="E203" s="2">
        <v>17</v>
      </c>
      <c r="F203" s="5" t="s">
        <v>580</v>
      </c>
      <c r="G203" s="13">
        <f t="shared" si="3"/>
        <v>1</v>
      </c>
      <c r="J203" s="21" t="str" cm="1">
        <f t="array" ref="J203">INDEX($A$4:$G$639, SMALL(IF(G$4:G$639=1, MATCH(ROW($A$4:$G$639), ROW($A$4:$G$639)), 636), ROWS($C$1:$C200)), COLUMNS(A$1:$A200))</f>
        <v>Birds</v>
      </c>
      <c r="K203" s="22" t="str" cm="1">
        <f t="array" ref="K203">INDEX($A$4:$G$639, SMALL(IF(G$4:G$639=1, MATCH(ROW($A$4:$G$639), ROW($A$4:$G$639)), 636), ROWS($C$1:$C200)), COLUMNS(A$1:$B200))</f>
        <v>Oreophasis derbianus</v>
      </c>
      <c r="L203" s="22" t="str" cm="1">
        <f t="array" ref="L203">INDEX($A$4:$G$639, SMALL(IF(G$4:G$639=1, MATCH(ROW($A$4:$G$639), ROW($A$4:$G$639)), 636), ROWS($C$1:$C200)), COLUMNS(A$1:$C200))</f>
        <v>Horned Guan</v>
      </c>
      <c r="M203" s="22" cm="1">
        <f t="array" ref="M203">INDEX($A$4:$G$639, SMALL(IF(G$4:G$639=1, MATCH(ROW($A$4:$G$639), ROW($A$4:$G$639)), 636), ROWS($C$1:$C200)), COLUMNS(A$1:$E200))</f>
        <v>17</v>
      </c>
      <c r="S203"/>
    </row>
    <row r="204" spans="1:19" x14ac:dyDescent="0.3">
      <c r="A204" s="2" t="s">
        <v>521</v>
      </c>
      <c r="B204" s="4" t="s">
        <v>581</v>
      </c>
      <c r="C204" s="4" t="s">
        <v>582</v>
      </c>
      <c r="D204" s="4" t="s">
        <v>93</v>
      </c>
      <c r="E204" s="2">
        <v>18</v>
      </c>
      <c r="F204" s="5" t="s">
        <v>583</v>
      </c>
      <c r="G204" s="13">
        <f t="shared" si="3"/>
        <v>1</v>
      </c>
      <c r="J204" s="21" t="str" cm="1">
        <f t="array" ref="J204">INDEX($A$4:$G$639, SMALL(IF(G$4:G$639=1, MATCH(ROW($A$4:$G$639), ROW($A$4:$G$639)), 636), ROWS($C$1:$C201)), COLUMNS(A$1:$A201))</f>
        <v>Birds</v>
      </c>
      <c r="K204" s="22" t="str" cm="1">
        <f t="array" ref="K204">INDEX($A$4:$G$639, SMALL(IF(G$4:G$639=1, MATCH(ROW($A$4:$G$639), ROW($A$4:$G$639)), 636), ROWS($C$1:$C201)), COLUMNS(A$1:$B201))</f>
        <v>Cyanolimnas cerverai</v>
      </c>
      <c r="L204" s="22" t="str" cm="1">
        <f t="array" ref="L204">INDEX($A$4:$G$639, SMALL(IF(G$4:G$639=1, MATCH(ROW($A$4:$G$639), ROW($A$4:$G$639)), 636), ROWS($C$1:$C201)), COLUMNS(A$1:$C201))</f>
        <v>Zapata Rail</v>
      </c>
      <c r="M204" s="22" cm="1">
        <f t="array" ref="M204">INDEX($A$4:$G$639, SMALL(IF(G$4:G$639=1, MATCH(ROW($A$4:$G$639), ROW($A$4:$G$639)), 636), ROWS($C$1:$C201)), COLUMNS(A$1:$E201))</f>
        <v>18</v>
      </c>
      <c r="S204"/>
    </row>
    <row r="205" spans="1:19" x14ac:dyDescent="0.3">
      <c r="A205" s="2" t="s">
        <v>521</v>
      </c>
      <c r="B205" s="4" t="s">
        <v>584</v>
      </c>
      <c r="C205" s="4" t="s">
        <v>585</v>
      </c>
      <c r="D205" s="4" t="s">
        <v>586</v>
      </c>
      <c r="E205" s="2">
        <v>19</v>
      </c>
      <c r="F205" s="5" t="s">
        <v>587</v>
      </c>
      <c r="G205" s="13">
        <f t="shared" si="3"/>
        <v>1</v>
      </c>
      <c r="J205" s="21" t="str" cm="1">
        <f t="array" ref="J205">INDEX($A$4:$G$639, SMALL(IF(G$4:G$639=1, MATCH(ROW($A$4:$G$639), ROW($A$4:$G$639)), 636), ROWS($C$1:$C202)), COLUMNS(A$1:$A202))</f>
        <v>Birds</v>
      </c>
      <c r="K205" s="22" t="str" cm="1">
        <f t="array" ref="K205">INDEX($A$4:$G$639, SMALL(IF(G$4:G$639=1, MATCH(ROW($A$4:$G$639), ROW($A$4:$G$639)), 636), ROWS($C$1:$C202)), COLUMNS(A$1:$B202))</f>
        <v>Pseudobulweria becki</v>
      </c>
      <c r="L205" s="22" t="str" cm="1">
        <f t="array" ref="L205">INDEX($A$4:$G$639, SMALL(IF(G$4:G$639=1, MATCH(ROW($A$4:$G$639), ROW($A$4:$G$639)), 636), ROWS($C$1:$C202)), COLUMNS(A$1:$C202))</f>
        <v>Beck's Petrel</v>
      </c>
      <c r="M205" s="22" cm="1">
        <f t="array" ref="M205">INDEX($A$4:$G$639, SMALL(IF(G$4:G$639=1, MATCH(ROW($A$4:$G$639), ROW($A$4:$G$639)), 636), ROWS($C$1:$C202)), COLUMNS(A$1:$E202))</f>
        <v>19</v>
      </c>
      <c r="S205"/>
    </row>
    <row r="206" spans="1:19" x14ac:dyDescent="0.3">
      <c r="A206" s="2" t="s">
        <v>521</v>
      </c>
      <c r="B206" s="4" t="s">
        <v>588</v>
      </c>
      <c r="C206" s="4" t="s">
        <v>589</v>
      </c>
      <c r="D206" s="4" t="s">
        <v>526</v>
      </c>
      <c r="E206" s="2">
        <v>20</v>
      </c>
      <c r="F206" s="5" t="s">
        <v>590</v>
      </c>
      <c r="G206" s="13">
        <f t="shared" si="3"/>
        <v>1</v>
      </c>
      <c r="J206" s="21" t="str" cm="1">
        <f t="array" ref="J206">INDEX($A$4:$G$639, SMALL(IF(G$4:G$639=1, MATCH(ROW($A$4:$G$639), ROW($A$4:$G$639)), 636), ROWS($C$1:$C203)), COLUMNS(A$1:$A203))</f>
        <v>Birds</v>
      </c>
      <c r="K206" s="22" t="str" cm="1">
        <f t="array" ref="K206">INDEX($A$4:$G$639, SMALL(IF(G$4:G$639=1, MATCH(ROW($A$4:$G$639), ROW($A$4:$G$639)), 636), ROWS($C$1:$C203)), COLUMNS(A$1:$B203))</f>
        <v>Eurostopodus exul</v>
      </c>
      <c r="L206" s="22" t="str" cm="1">
        <f t="array" ref="L206">INDEX($A$4:$G$639, SMALL(IF(G$4:G$639=1, MATCH(ROW($A$4:$G$639), ROW($A$4:$G$639)), 636), ROWS($C$1:$C203)), COLUMNS(A$1:$C203))</f>
        <v>New Caledonian Nightjar</v>
      </c>
      <c r="M206" s="22" cm="1">
        <f t="array" ref="M206">INDEX($A$4:$G$639, SMALL(IF(G$4:G$639=1, MATCH(ROW($A$4:$G$639), ROW($A$4:$G$639)), 636), ROWS($C$1:$C203)), COLUMNS(A$1:$E203))</f>
        <v>20</v>
      </c>
      <c r="S206"/>
    </row>
    <row r="207" spans="1:19" x14ac:dyDescent="0.3">
      <c r="A207" s="2" t="s">
        <v>521</v>
      </c>
      <c r="B207" s="4" t="s">
        <v>591</v>
      </c>
      <c r="C207" s="4" t="s">
        <v>592</v>
      </c>
      <c r="D207" s="4" t="s">
        <v>593</v>
      </c>
      <c r="E207" s="2">
        <v>21</v>
      </c>
      <c r="F207" s="5" t="s">
        <v>594</v>
      </c>
      <c r="G207" s="13">
        <f t="shared" si="3"/>
        <v>1</v>
      </c>
      <c r="J207" s="21" t="str" cm="1">
        <f t="array" ref="J207">INDEX($A$4:$G$639, SMALL(IF(G$4:G$639=1, MATCH(ROW($A$4:$G$639), ROW($A$4:$G$639)), 636), ROWS($C$1:$C204)), COLUMNS(A$1:$A204))</f>
        <v>Birds</v>
      </c>
      <c r="K207" s="22" t="str" cm="1">
        <f t="array" ref="K207">INDEX($A$4:$G$639, SMALL(IF(G$4:G$639=1, MATCH(ROW($A$4:$G$639), ROW($A$4:$G$639)), 636), ROWS($C$1:$C204)), COLUMNS(A$1:$B204))</f>
        <v>Pterodroma caribbaea</v>
      </c>
      <c r="L207" s="22" t="str" cm="1">
        <f t="array" ref="L207">INDEX($A$4:$G$639, SMALL(IF(G$4:G$639=1, MATCH(ROW($A$4:$G$639), ROW($A$4:$G$639)), 636), ROWS($C$1:$C204)), COLUMNS(A$1:$C204))</f>
        <v>Jamaican Petrel</v>
      </c>
      <c r="M207" s="22" cm="1">
        <f t="array" ref="M207">INDEX($A$4:$G$639, SMALL(IF(G$4:G$639=1, MATCH(ROW($A$4:$G$639), ROW($A$4:$G$639)), 636), ROWS($C$1:$C204)), COLUMNS(A$1:$E204))</f>
        <v>21</v>
      </c>
      <c r="S207"/>
    </row>
    <row r="208" spans="1:19" x14ac:dyDescent="0.3">
      <c r="A208" s="2" t="s">
        <v>521</v>
      </c>
      <c r="B208" s="4" t="s">
        <v>595</v>
      </c>
      <c r="C208" s="4" t="s">
        <v>596</v>
      </c>
      <c r="D208" s="4" t="s">
        <v>526</v>
      </c>
      <c r="E208" s="2">
        <v>22</v>
      </c>
      <c r="F208" s="5" t="s">
        <v>597</v>
      </c>
      <c r="G208" s="13">
        <f t="shared" si="3"/>
        <v>1</v>
      </c>
      <c r="J208" s="21" t="str" cm="1">
        <f t="array" ref="J208">INDEX($A$4:$G$639, SMALL(IF(G$4:G$639=1, MATCH(ROW($A$4:$G$639), ROW($A$4:$G$639)), 636), ROWS($C$1:$C205)), COLUMNS(A$1:$A205))</f>
        <v>Birds</v>
      </c>
      <c r="K208" s="22" t="str" cm="1">
        <f t="array" ref="K208">INDEX($A$4:$G$639, SMALL(IF(G$4:G$639=1, MATCH(ROW($A$4:$G$639), ROW($A$4:$G$639)), 636), ROWS($C$1:$C205)), COLUMNS(A$1:$B205))</f>
        <v>Calidris tenuirostris</v>
      </c>
      <c r="L208" s="22" t="str" cm="1">
        <f t="array" ref="L208">INDEX($A$4:$G$639, SMALL(IF(G$4:G$639=1, MATCH(ROW($A$4:$G$639), ROW($A$4:$G$639)), 636), ROWS($C$1:$C205)), COLUMNS(A$1:$C205))</f>
        <v>Great Knot</v>
      </c>
      <c r="M208" s="22" cm="1">
        <f t="array" ref="M208">INDEX($A$4:$G$639, SMALL(IF(G$4:G$639=1, MATCH(ROW($A$4:$G$639), ROW($A$4:$G$639)), 636), ROWS($C$1:$C205)), COLUMNS(A$1:$E205))</f>
        <v>22</v>
      </c>
      <c r="S208"/>
    </row>
    <row r="209" spans="1:19" x14ac:dyDescent="0.3">
      <c r="A209" s="2" t="s">
        <v>521</v>
      </c>
      <c r="B209" s="4" t="s">
        <v>598</v>
      </c>
      <c r="C209" s="4" t="s">
        <v>599</v>
      </c>
      <c r="D209" s="4" t="s">
        <v>600</v>
      </c>
      <c r="E209" s="2">
        <v>23</v>
      </c>
      <c r="F209" s="5" t="s">
        <v>601</v>
      </c>
      <c r="G209" s="13">
        <f t="shared" si="3"/>
        <v>1</v>
      </c>
      <c r="J209" s="21" t="str" cm="1">
        <f t="array" ref="J209">INDEX($A$4:$G$639, SMALL(IF(G$4:G$639=1, MATCH(ROW($A$4:$G$639), ROW($A$4:$G$639)), 636), ROWS($C$1:$C206)), COLUMNS(A$1:$A206))</f>
        <v>Birds</v>
      </c>
      <c r="K209" s="22" t="str" cm="1">
        <f t="array" ref="K209">INDEX($A$4:$G$639, SMALL(IF(G$4:G$639=1, MATCH(ROW($A$4:$G$639), ROW($A$4:$G$639)), 636), ROWS($C$1:$C206)), COLUMNS(A$1:$B206))</f>
        <v>Numenius borealis</v>
      </c>
      <c r="L209" s="22" t="str" cm="1">
        <f t="array" ref="L209">INDEX($A$4:$G$639, SMALL(IF(G$4:G$639=1, MATCH(ROW($A$4:$G$639), ROW($A$4:$G$639)), 636), ROWS($C$1:$C206)), COLUMNS(A$1:$C206))</f>
        <v>Eskimo Curlew</v>
      </c>
      <c r="M209" s="22" cm="1">
        <f t="array" ref="M209">INDEX($A$4:$G$639, SMALL(IF(G$4:G$639=1, MATCH(ROW($A$4:$G$639), ROW($A$4:$G$639)), 636), ROWS($C$1:$C206)), COLUMNS(A$1:$E206))</f>
        <v>23</v>
      </c>
      <c r="S209"/>
    </row>
    <row r="210" spans="1:19" x14ac:dyDescent="0.3">
      <c r="A210" s="2" t="s">
        <v>521</v>
      </c>
      <c r="B210" s="4" t="s">
        <v>602</v>
      </c>
      <c r="C210" s="4" t="s">
        <v>603</v>
      </c>
      <c r="D210" s="4" t="s">
        <v>150</v>
      </c>
      <c r="E210" s="2">
        <v>24</v>
      </c>
      <c r="F210" s="5" t="s">
        <v>604</v>
      </c>
      <c r="G210" s="13">
        <f t="shared" si="3"/>
        <v>1</v>
      </c>
      <c r="J210" s="21" t="str" cm="1">
        <f t="array" ref="J210">INDEX($A$4:$G$639, SMALL(IF(G$4:G$639=1, MATCH(ROW($A$4:$G$639), ROW($A$4:$G$639)), 636), ROWS($C$1:$C207)), COLUMNS(A$1:$A207))</f>
        <v>Birds</v>
      </c>
      <c r="K210" s="22" t="str" cm="1">
        <f t="array" ref="K210">INDEX($A$4:$G$639, SMALL(IF(G$4:G$639=1, MATCH(ROW($A$4:$G$639), ROW($A$4:$G$639)), 636), ROWS($C$1:$C207)), COLUMNS(A$1:$B207))</f>
        <v>Merulaxis stresemanni</v>
      </c>
      <c r="L210" s="22" t="str" cm="1">
        <f t="array" ref="L210">INDEX($A$4:$G$639, SMALL(IF(G$4:G$639=1, MATCH(ROW($A$4:$G$639), ROW($A$4:$G$639)), 636), ROWS($C$1:$C207)), COLUMNS(A$1:$C207))</f>
        <v>Stresemann's Bristlefront</v>
      </c>
      <c r="M210" s="22" cm="1">
        <f t="array" ref="M210">INDEX($A$4:$G$639, SMALL(IF(G$4:G$639=1, MATCH(ROW($A$4:$G$639), ROW($A$4:$G$639)), 636), ROWS($C$1:$C207)), COLUMNS(A$1:$E207))</f>
        <v>24</v>
      </c>
      <c r="S210"/>
    </row>
    <row r="211" spans="1:19" x14ac:dyDescent="0.3">
      <c r="A211" s="2" t="s">
        <v>521</v>
      </c>
      <c r="B211" s="4" t="s">
        <v>605</v>
      </c>
      <c r="C211" s="4" t="s">
        <v>606</v>
      </c>
      <c r="D211" s="4" t="s">
        <v>607</v>
      </c>
      <c r="E211" s="2">
        <v>25</v>
      </c>
      <c r="F211" s="5" t="s">
        <v>608</v>
      </c>
      <c r="G211" s="13">
        <f t="shared" si="3"/>
        <v>1</v>
      </c>
      <c r="J211" s="21" t="str" cm="1">
        <f t="array" ref="J211">INDEX($A$4:$G$639, SMALL(IF(G$4:G$639=1, MATCH(ROW($A$4:$G$639), ROW($A$4:$G$639)), 636), ROWS($C$1:$C208)), COLUMNS(A$1:$A208))</f>
        <v>Birds</v>
      </c>
      <c r="K211" s="22" t="str" cm="1">
        <f t="array" ref="K211">INDEX($A$4:$G$639, SMALL(IF(G$4:G$639=1, MATCH(ROW($A$4:$G$639), ROW($A$4:$G$639)), 636), ROWS($C$1:$C208)), COLUMNS(A$1:$B208))</f>
        <v>Rollandia microptera</v>
      </c>
      <c r="L211" s="22" t="str" cm="1">
        <f t="array" ref="L211">INDEX($A$4:$G$639, SMALL(IF(G$4:G$639=1, MATCH(ROW($A$4:$G$639), ROW($A$4:$G$639)), 636), ROWS($C$1:$C208)), COLUMNS(A$1:$C208))</f>
        <v>Titicaca Grebe</v>
      </c>
      <c r="M211" s="22" cm="1">
        <f t="array" ref="M211">INDEX($A$4:$G$639, SMALL(IF(G$4:G$639=1, MATCH(ROW($A$4:$G$639), ROW($A$4:$G$639)), 636), ROWS($C$1:$C208)), COLUMNS(A$1:$E208))</f>
        <v>25</v>
      </c>
      <c r="S211"/>
    </row>
    <row r="212" spans="1:19" x14ac:dyDescent="0.3">
      <c r="A212" s="2" t="s">
        <v>521</v>
      </c>
      <c r="B212" s="4" t="s">
        <v>609</v>
      </c>
      <c r="C212" s="4" t="s">
        <v>610</v>
      </c>
      <c r="D212" s="4" t="s">
        <v>44</v>
      </c>
      <c r="E212" s="2">
        <v>26</v>
      </c>
      <c r="F212" s="5" t="s">
        <v>611</v>
      </c>
      <c r="G212" s="13">
        <f t="shared" si="3"/>
        <v>1</v>
      </c>
      <c r="J212" s="21" t="str" cm="1">
        <f t="array" ref="J212">INDEX($A$4:$G$639, SMALL(IF(G$4:G$639=1, MATCH(ROW($A$4:$G$639), ROW($A$4:$G$639)), 636), ROWS($C$1:$C209)), COLUMNS(A$1:$A209))</f>
        <v>Birds</v>
      </c>
      <c r="K212" s="22" t="str" cm="1">
        <f t="array" ref="K212">INDEX($A$4:$G$639, SMALL(IF(G$4:G$639=1, MATCH(ROW($A$4:$G$639), ROW($A$4:$G$639)), 636), ROWS($C$1:$C209)), COLUMNS(A$1:$B209))</f>
        <v>Zaratornis stresemanni</v>
      </c>
      <c r="L212" s="22" t="str" cm="1">
        <f t="array" ref="L212">INDEX($A$4:$G$639, SMALL(IF(G$4:G$639=1, MATCH(ROW($A$4:$G$639), ROW($A$4:$G$639)), 636), ROWS($C$1:$C209)), COLUMNS(A$1:$C209))</f>
        <v>White-cheeked Cotinga</v>
      </c>
      <c r="M212" s="22" cm="1">
        <f t="array" ref="M212">INDEX($A$4:$G$639, SMALL(IF(G$4:G$639=1, MATCH(ROW($A$4:$G$639), ROW($A$4:$G$639)), 636), ROWS($C$1:$C209)), COLUMNS(A$1:$E209))</f>
        <v>26</v>
      </c>
      <c r="S212"/>
    </row>
    <row r="213" spans="1:19" x14ac:dyDescent="0.3">
      <c r="A213" s="2" t="s">
        <v>521</v>
      </c>
      <c r="B213" s="4" t="s">
        <v>612</v>
      </c>
      <c r="C213" s="4" t="s">
        <v>613</v>
      </c>
      <c r="D213" s="4" t="s">
        <v>614</v>
      </c>
      <c r="E213" s="2">
        <v>27</v>
      </c>
      <c r="F213" s="5" t="s">
        <v>615</v>
      </c>
      <c r="G213" s="13">
        <f t="shared" si="3"/>
        <v>1</v>
      </c>
      <c r="J213" s="21" t="str" cm="1">
        <f t="array" ref="J213">INDEX($A$4:$G$639, SMALL(IF(G$4:G$639=1, MATCH(ROW($A$4:$G$639), ROW($A$4:$G$639)), 636), ROWS($C$1:$C210)), COLUMNS(A$1:$A210))</f>
        <v>Birds</v>
      </c>
      <c r="K213" s="22" t="str" cm="1">
        <f t="array" ref="K213">INDEX($A$4:$G$639, SMALL(IF(G$4:G$639=1, MATCH(ROW($A$4:$G$639), ROW($A$4:$G$639)), 636), ROWS($C$1:$C210)), COLUMNS(A$1:$B210))</f>
        <v>Leptotila wellsi</v>
      </c>
      <c r="L213" s="22" t="str" cm="1">
        <f t="array" ref="L213">INDEX($A$4:$G$639, SMALL(IF(G$4:G$639=1, MATCH(ROW($A$4:$G$639), ROW($A$4:$G$639)), 636), ROWS($C$1:$C210)), COLUMNS(A$1:$C210))</f>
        <v>Grenada Dove</v>
      </c>
      <c r="M213" s="22" cm="1">
        <f t="array" ref="M213">INDEX($A$4:$G$639, SMALL(IF(G$4:G$639=1, MATCH(ROW($A$4:$G$639), ROW($A$4:$G$639)), 636), ROWS($C$1:$C210)), COLUMNS(A$1:$E210))</f>
        <v>27</v>
      </c>
      <c r="S213"/>
    </row>
    <row r="214" spans="1:19" x14ac:dyDescent="0.3">
      <c r="A214" s="2" t="s">
        <v>521</v>
      </c>
      <c r="B214" s="4" t="s">
        <v>616</v>
      </c>
      <c r="C214" s="4" t="s">
        <v>617</v>
      </c>
      <c r="D214" s="4" t="s">
        <v>29</v>
      </c>
      <c r="E214" s="2">
        <v>28</v>
      </c>
      <c r="F214" s="5" t="s">
        <v>618</v>
      </c>
      <c r="G214" s="13">
        <f t="shared" si="3"/>
        <v>1</v>
      </c>
      <c r="J214" s="21" t="str" cm="1">
        <f t="array" ref="J214">INDEX($A$4:$G$639, SMALL(IF(G$4:G$639=1, MATCH(ROW($A$4:$G$639), ROW($A$4:$G$639)), 636), ROWS($C$1:$C211)), COLUMNS(A$1:$A211))</f>
        <v>Birds</v>
      </c>
      <c r="K214" s="22" t="str" cm="1">
        <f t="array" ref="K214">INDEX($A$4:$G$639, SMALL(IF(G$4:G$639=1, MATCH(ROW($A$4:$G$639), ROW($A$4:$G$639)), 636), ROWS($C$1:$C211)), COLUMNS(A$1:$B211))</f>
        <v>Sephanoides fernandensis</v>
      </c>
      <c r="L214" s="22" t="str" cm="1">
        <f t="array" ref="L214">INDEX($A$4:$G$639, SMALL(IF(G$4:G$639=1, MATCH(ROW($A$4:$G$639), ROW($A$4:$G$639)), 636), ROWS($C$1:$C211)), COLUMNS(A$1:$C211))</f>
        <v>Juan Fernandez Firecrown</v>
      </c>
      <c r="M214" s="22" cm="1">
        <f t="array" ref="M214">INDEX($A$4:$G$639, SMALL(IF(G$4:G$639=1, MATCH(ROW($A$4:$G$639), ROW($A$4:$G$639)), 636), ROWS($C$1:$C211)), COLUMNS(A$1:$E211))</f>
        <v>28</v>
      </c>
      <c r="S214"/>
    </row>
    <row r="215" spans="1:19" x14ac:dyDescent="0.3">
      <c r="A215" s="2" t="s">
        <v>521</v>
      </c>
      <c r="B215" s="4" t="s">
        <v>619</v>
      </c>
      <c r="C215" s="4" t="s">
        <v>620</v>
      </c>
      <c r="D215" s="4" t="s">
        <v>44</v>
      </c>
      <c r="E215" s="2">
        <v>29</v>
      </c>
      <c r="F215" s="5" t="s">
        <v>621</v>
      </c>
      <c r="G215" s="13">
        <f t="shared" si="3"/>
        <v>1</v>
      </c>
      <c r="J215" s="21" t="str" cm="1">
        <f t="array" ref="J215">INDEX($A$4:$G$639, SMALL(IF(G$4:G$639=1, MATCH(ROW($A$4:$G$639), ROW($A$4:$G$639)), 636), ROWS($C$1:$C212)), COLUMNS(A$1:$A212))</f>
        <v>Birds</v>
      </c>
      <c r="K215" s="22" t="str" cm="1">
        <f t="array" ref="K215">INDEX($A$4:$G$639, SMALL(IF(G$4:G$639=1, MATCH(ROW($A$4:$G$639), ROW($A$4:$G$639)), 636), ROWS($C$1:$C212)), COLUMNS(A$1:$B212))</f>
        <v>Xenoglaux loweryi</v>
      </c>
      <c r="L215" s="22" t="str" cm="1">
        <f t="array" ref="L215">INDEX($A$4:$G$639, SMALL(IF(G$4:G$639=1, MATCH(ROW($A$4:$G$639), ROW($A$4:$G$639)), 636), ROWS($C$1:$C212)), COLUMNS(A$1:$C212))</f>
        <v>Long-whiskered Owlet</v>
      </c>
      <c r="M215" s="22" cm="1">
        <f t="array" ref="M215">INDEX($A$4:$G$639, SMALL(IF(G$4:G$639=1, MATCH(ROW($A$4:$G$639), ROW($A$4:$G$639)), 636), ROWS($C$1:$C212)), COLUMNS(A$1:$E212))</f>
        <v>29</v>
      </c>
      <c r="S215"/>
    </row>
    <row r="216" spans="1:19" x14ac:dyDescent="0.3">
      <c r="A216" s="2" t="s">
        <v>521</v>
      </c>
      <c r="B216" s="4" t="s">
        <v>622</v>
      </c>
      <c r="C216" s="4" t="s">
        <v>623</v>
      </c>
      <c r="D216" s="4" t="s">
        <v>451</v>
      </c>
      <c r="E216" s="2">
        <v>30</v>
      </c>
      <c r="F216" s="5" t="s">
        <v>624</v>
      </c>
      <c r="G216" s="13">
        <f t="shared" si="3"/>
        <v>1</v>
      </c>
      <c r="J216" s="21" t="str" cm="1">
        <f t="array" ref="J216">INDEX($A$4:$G$639, SMALL(IF(G$4:G$639=1, MATCH(ROW($A$4:$G$639), ROW($A$4:$G$639)), 636), ROWS($C$1:$C213)), COLUMNS(A$1:$A213))</f>
        <v>Birds</v>
      </c>
      <c r="K216" s="22" t="str" cm="1">
        <f t="array" ref="K216">INDEX($A$4:$G$639, SMALL(IF(G$4:G$639=1, MATCH(ROW($A$4:$G$639), ROW($A$4:$G$639)), 636), ROWS($C$1:$C213)), COLUMNS(A$1:$B213))</f>
        <v>Heliangelus regalis</v>
      </c>
      <c r="L216" s="22" t="str" cm="1">
        <f t="array" ref="L216">INDEX($A$4:$G$639, SMALL(IF(G$4:G$639=1, MATCH(ROW($A$4:$G$639), ROW($A$4:$G$639)), 636), ROWS($C$1:$C213)), COLUMNS(A$1:$C213))</f>
        <v>Royal Sunangel</v>
      </c>
      <c r="M216" s="22" cm="1">
        <f t="array" ref="M216">INDEX($A$4:$G$639, SMALL(IF(G$4:G$639=1, MATCH(ROW($A$4:$G$639), ROW($A$4:$G$639)), 636), ROWS($C$1:$C213)), COLUMNS(A$1:$E213))</f>
        <v>30</v>
      </c>
      <c r="S216"/>
    </row>
    <row r="217" spans="1:19" x14ac:dyDescent="0.3">
      <c r="A217" s="2" t="s">
        <v>521</v>
      </c>
      <c r="B217" s="4" t="s">
        <v>625</v>
      </c>
      <c r="C217" s="4" t="s">
        <v>626</v>
      </c>
      <c r="D217" s="4" t="s">
        <v>627</v>
      </c>
      <c r="E217" s="2">
        <v>31</v>
      </c>
      <c r="F217" s="5" t="s">
        <v>628</v>
      </c>
      <c r="G217" s="13">
        <f t="shared" si="3"/>
        <v>1</v>
      </c>
      <c r="J217" s="21" t="str" cm="1">
        <f t="array" ref="J217">INDEX($A$4:$G$639, SMALL(IF(G$4:G$639=1, MATCH(ROW($A$4:$G$639), ROW($A$4:$G$639)), 636), ROWS($C$1:$C214)), COLUMNS(A$1:$A214))</f>
        <v>Birds</v>
      </c>
      <c r="K217" s="22" t="str" cm="1">
        <f t="array" ref="K217">INDEX($A$4:$G$639, SMALL(IF(G$4:G$639=1, MATCH(ROW($A$4:$G$639), ROW($A$4:$G$639)), 636), ROWS($C$1:$C214)), COLUMNS(A$1:$B214))</f>
        <v>Piprites pileata</v>
      </c>
      <c r="L217" s="22" t="str" cm="1">
        <f t="array" ref="L217">INDEX($A$4:$G$639, SMALL(IF(G$4:G$639=1, MATCH(ROW($A$4:$G$639), ROW($A$4:$G$639)), 636), ROWS($C$1:$C214)), COLUMNS(A$1:$C214))</f>
        <v>Black-capped Piprites</v>
      </c>
      <c r="M217" s="22" cm="1">
        <f t="array" ref="M217">INDEX($A$4:$G$639, SMALL(IF(G$4:G$639=1, MATCH(ROW($A$4:$G$639), ROW($A$4:$G$639)), 636), ROWS($C$1:$C214)), COLUMNS(A$1:$E214))</f>
        <v>31</v>
      </c>
      <c r="S217"/>
    </row>
    <row r="218" spans="1:19" x14ac:dyDescent="0.3">
      <c r="A218" s="2" t="s">
        <v>521</v>
      </c>
      <c r="B218" s="4" t="s">
        <v>629</v>
      </c>
      <c r="C218" s="4" t="s">
        <v>630</v>
      </c>
      <c r="D218" s="4" t="s">
        <v>40</v>
      </c>
      <c r="E218" s="2">
        <v>32</v>
      </c>
      <c r="F218" s="5" t="s">
        <v>631</v>
      </c>
      <c r="G218" s="13">
        <f t="shared" si="3"/>
        <v>1</v>
      </c>
      <c r="J218" s="21" t="str" cm="1">
        <f t="array" ref="J218">INDEX($A$4:$G$639, SMALL(IF(G$4:G$639=1, MATCH(ROW($A$4:$G$639), ROW($A$4:$G$639)), 636), ROWS($C$1:$C215)), COLUMNS(A$1:$A215))</f>
        <v>Birds</v>
      </c>
      <c r="K218" s="22" t="str" cm="1">
        <f t="array" ref="K218">INDEX($A$4:$G$639, SMALL(IF(G$4:G$639=1, MATCH(ROW($A$4:$G$639), ROW($A$4:$G$639)), 636), ROWS($C$1:$C215)), COLUMNS(A$1:$B215))</f>
        <v>Toxostoma guttatum</v>
      </c>
      <c r="L218" s="22" t="str" cm="1">
        <f t="array" ref="L218">INDEX($A$4:$G$639, SMALL(IF(G$4:G$639=1, MATCH(ROW($A$4:$G$639), ROW($A$4:$G$639)), 636), ROWS($C$1:$C215)), COLUMNS(A$1:$C215))</f>
        <v>Cozumel Thrasher</v>
      </c>
      <c r="M218" s="22" cm="1">
        <f t="array" ref="M218">INDEX($A$4:$G$639, SMALL(IF(G$4:G$639=1, MATCH(ROW($A$4:$G$639), ROW($A$4:$G$639)), 636), ROWS($C$1:$C215)), COLUMNS(A$1:$E215))</f>
        <v>32</v>
      </c>
      <c r="S218"/>
    </row>
    <row r="219" spans="1:19" x14ac:dyDescent="0.3">
      <c r="A219" s="2" t="s">
        <v>521</v>
      </c>
      <c r="B219" s="4" t="s">
        <v>632</v>
      </c>
      <c r="C219" s="4" t="s">
        <v>633</v>
      </c>
      <c r="D219" s="4" t="s">
        <v>634</v>
      </c>
      <c r="E219" s="2">
        <v>33</v>
      </c>
      <c r="F219" s="5" t="s">
        <v>635</v>
      </c>
      <c r="G219" s="13">
        <f t="shared" si="3"/>
        <v>1</v>
      </c>
      <c r="J219" s="21" t="str" cm="1">
        <f t="array" ref="J219">INDEX($A$4:$G$639, SMALL(IF(G$4:G$639=1, MATCH(ROW($A$4:$G$639), ROW($A$4:$G$639)), 636), ROWS($C$1:$C216)), COLUMNS(A$1:$A216))</f>
        <v>Birds</v>
      </c>
      <c r="K219" s="22" t="str" cm="1">
        <f t="array" ref="K219">INDEX($A$4:$G$639, SMALL(IF(G$4:G$639=1, MATCH(ROW($A$4:$G$639), ROW($A$4:$G$639)), 636), ROWS($C$1:$C216)), COLUMNS(A$1:$B216))</f>
        <v>Neomorphus radiolosus</v>
      </c>
      <c r="L219" s="22" t="str" cm="1">
        <f t="array" ref="L219">INDEX($A$4:$G$639, SMALL(IF(G$4:G$639=1, MATCH(ROW($A$4:$G$639), ROW($A$4:$G$639)), 636), ROWS($C$1:$C216)), COLUMNS(A$1:$C216))</f>
        <v>Banded Ground-cuckoo</v>
      </c>
      <c r="M219" s="22" cm="1">
        <f t="array" ref="M219">INDEX($A$4:$G$639, SMALL(IF(G$4:G$639=1, MATCH(ROW($A$4:$G$639), ROW($A$4:$G$639)), 636), ROWS($C$1:$C216)), COLUMNS(A$1:$E216))</f>
        <v>33</v>
      </c>
      <c r="S219"/>
    </row>
    <row r="220" spans="1:19" x14ac:dyDescent="0.3">
      <c r="A220" s="2" t="s">
        <v>521</v>
      </c>
      <c r="B220" s="4" t="s">
        <v>636</v>
      </c>
      <c r="C220" s="4" t="s">
        <v>637</v>
      </c>
      <c r="D220" s="4" t="s">
        <v>526</v>
      </c>
      <c r="E220" s="2">
        <v>34</v>
      </c>
      <c r="F220" s="5" t="s">
        <v>638</v>
      </c>
      <c r="G220" s="13">
        <f t="shared" si="3"/>
        <v>1</v>
      </c>
      <c r="J220" s="21" t="str" cm="1">
        <f t="array" ref="J220">INDEX($A$4:$G$639, SMALL(IF(G$4:G$639=1, MATCH(ROW($A$4:$G$639), ROW($A$4:$G$639)), 636), ROWS($C$1:$C217)), COLUMNS(A$1:$A217))</f>
        <v>Birds</v>
      </c>
      <c r="K220" s="22" t="str" cm="1">
        <f t="array" ref="K220">INDEX($A$4:$G$639, SMALL(IF(G$4:G$639=1, MATCH(ROW($A$4:$G$639), ROW($A$4:$G$639)), 636), ROWS($C$1:$C217)), COLUMNS(A$1:$B217))</f>
        <v>Turnix novaecaledoniae</v>
      </c>
      <c r="L220" s="22" t="str" cm="1">
        <f t="array" ref="L220">INDEX($A$4:$G$639, SMALL(IF(G$4:G$639=1, MATCH(ROW($A$4:$G$639), ROW($A$4:$G$639)), 636), ROWS($C$1:$C217)), COLUMNS(A$1:$C217))</f>
        <v>New Caledonian Buttonquail</v>
      </c>
      <c r="M220" s="22" cm="1">
        <f t="array" ref="M220">INDEX($A$4:$G$639, SMALL(IF(G$4:G$639=1, MATCH(ROW($A$4:$G$639), ROW($A$4:$G$639)), 636), ROWS($C$1:$C217)), COLUMNS(A$1:$E217))</f>
        <v>34</v>
      </c>
      <c r="S220"/>
    </row>
    <row r="221" spans="1:19" x14ac:dyDescent="0.3">
      <c r="A221" s="2" t="s">
        <v>521</v>
      </c>
      <c r="B221" s="4" t="s">
        <v>639</v>
      </c>
      <c r="C221" s="4" t="s">
        <v>640</v>
      </c>
      <c r="D221" s="4" t="s">
        <v>438</v>
      </c>
      <c r="E221" s="2">
        <v>35</v>
      </c>
      <c r="F221" s="5" t="s">
        <v>641</v>
      </c>
      <c r="G221" s="13">
        <f t="shared" si="3"/>
        <v>1</v>
      </c>
      <c r="J221" s="21" t="str" cm="1">
        <f t="array" ref="J221">INDEX($A$4:$G$639, SMALL(IF(G$4:G$639=1, MATCH(ROW($A$4:$G$639), ROW($A$4:$G$639)), 636), ROWS($C$1:$C218)), COLUMNS(A$1:$A218))</f>
        <v>Birds</v>
      </c>
      <c r="K221" s="22" t="str" cm="1">
        <f t="array" ref="K221">INDEX($A$4:$G$639, SMALL(IF(G$4:G$639=1, MATCH(ROW($A$4:$G$639), ROW($A$4:$G$639)), 636), ROWS($C$1:$C218)), COLUMNS(A$1:$B218))</f>
        <v>Pseudobulweria macgillivrayi</v>
      </c>
      <c r="L221" s="22" t="str" cm="1">
        <f t="array" ref="L221">INDEX($A$4:$G$639, SMALL(IF(G$4:G$639=1, MATCH(ROW($A$4:$G$639), ROW($A$4:$G$639)), 636), ROWS($C$1:$C218)), COLUMNS(A$1:$C218))</f>
        <v>Fiji Petrel</v>
      </c>
      <c r="M221" s="22" cm="1">
        <f t="array" ref="M221">INDEX($A$4:$G$639, SMALL(IF(G$4:G$639=1, MATCH(ROW($A$4:$G$639), ROW($A$4:$G$639)), 636), ROWS($C$1:$C218)), COLUMNS(A$1:$E218))</f>
        <v>35</v>
      </c>
      <c r="S221"/>
    </row>
    <row r="222" spans="1:19" x14ac:dyDescent="0.3">
      <c r="A222" s="2" t="s">
        <v>521</v>
      </c>
      <c r="B222" s="4" t="s">
        <v>642</v>
      </c>
      <c r="C222" s="4" t="s">
        <v>643</v>
      </c>
      <c r="D222" s="4" t="s">
        <v>644</v>
      </c>
      <c r="E222" s="2">
        <v>36</v>
      </c>
      <c r="F222" s="5" t="s">
        <v>645</v>
      </c>
      <c r="G222" s="13">
        <f t="shared" si="3"/>
        <v>1</v>
      </c>
      <c r="J222" s="21" t="str" cm="1">
        <f t="array" ref="J222">INDEX($A$4:$G$639, SMALL(IF(G$4:G$639=1, MATCH(ROW($A$4:$G$639), ROW($A$4:$G$639)), 636), ROWS($C$1:$C219)), COLUMNS(A$1:$A219))</f>
        <v>Birds</v>
      </c>
      <c r="K222" s="22" t="str" cm="1">
        <f t="array" ref="K222">INDEX($A$4:$G$639, SMALL(IF(G$4:G$639=1, MATCH(ROW($A$4:$G$639), ROW($A$4:$G$639)), 636), ROWS($C$1:$C219)), COLUMNS(A$1:$B219))</f>
        <v>Nesofregetta fuliginosa</v>
      </c>
      <c r="L222" s="22" t="str" cm="1">
        <f t="array" ref="L222">INDEX($A$4:$G$639, SMALL(IF(G$4:G$639=1, MATCH(ROW($A$4:$G$639), ROW($A$4:$G$639)), 636), ROWS($C$1:$C219)), COLUMNS(A$1:$C219))</f>
        <v>Polynesian Storm-petrel</v>
      </c>
      <c r="M222" s="22" cm="1">
        <f t="array" ref="M222">INDEX($A$4:$G$639, SMALL(IF(G$4:G$639=1, MATCH(ROW($A$4:$G$639), ROW($A$4:$G$639)), 636), ROWS($C$1:$C219)), COLUMNS(A$1:$E219))</f>
        <v>36</v>
      </c>
      <c r="S222"/>
    </row>
    <row r="223" spans="1:19" x14ac:dyDescent="0.3">
      <c r="A223" s="2" t="s">
        <v>521</v>
      </c>
      <c r="B223" s="4" t="s">
        <v>646</v>
      </c>
      <c r="C223" s="4" t="s">
        <v>647</v>
      </c>
      <c r="D223" s="4" t="s">
        <v>150</v>
      </c>
      <c r="E223" s="2">
        <v>37</v>
      </c>
      <c r="F223" s="5" t="s">
        <v>648</v>
      </c>
      <c r="G223" s="13">
        <f t="shared" si="3"/>
        <v>1</v>
      </c>
      <c r="J223" s="21" t="str" cm="1">
        <f t="array" ref="J223">INDEX($A$4:$G$639, SMALL(IF(G$4:G$639=1, MATCH(ROW($A$4:$G$639), ROW($A$4:$G$639)), 636), ROWS($C$1:$C220)), COLUMNS(A$1:$A220))</f>
        <v>Birds</v>
      </c>
      <c r="K223" s="22" t="str" cm="1">
        <f t="array" ref="K223">INDEX($A$4:$G$639, SMALL(IF(G$4:G$639=1, MATCH(ROW($A$4:$G$639), ROW($A$4:$G$639)), 636), ROWS($C$1:$C220)), COLUMNS(A$1:$B220))</f>
        <v>Cichlopsis leucogenys</v>
      </c>
      <c r="L223" s="22" t="str" cm="1">
        <f t="array" ref="L223">INDEX($A$4:$G$639, SMALL(IF(G$4:G$639=1, MATCH(ROW($A$4:$G$639), ROW($A$4:$G$639)), 636), ROWS($C$1:$C220)), COLUMNS(A$1:$C220))</f>
        <v>Rufous-brown Solitaire</v>
      </c>
      <c r="M223" s="22" cm="1">
        <f t="array" ref="M223">INDEX($A$4:$G$639, SMALL(IF(G$4:G$639=1, MATCH(ROW($A$4:$G$639), ROW($A$4:$G$639)), 636), ROWS($C$1:$C220)), COLUMNS(A$1:$E220))</f>
        <v>37</v>
      </c>
      <c r="S223"/>
    </row>
    <row r="224" spans="1:19" x14ac:dyDescent="0.3">
      <c r="A224" s="2" t="s">
        <v>521</v>
      </c>
      <c r="B224" s="4" t="s">
        <v>649</v>
      </c>
      <c r="C224" s="4" t="s">
        <v>650</v>
      </c>
      <c r="D224" s="4" t="s">
        <v>150</v>
      </c>
      <c r="E224" s="2">
        <v>38</v>
      </c>
      <c r="F224" s="5" t="s">
        <v>651</v>
      </c>
      <c r="G224" s="13">
        <f t="shared" si="3"/>
        <v>1</v>
      </c>
      <c r="J224" s="21" t="str" cm="1">
        <f t="array" ref="J224">INDEX($A$4:$G$639, SMALL(IF(G$4:G$639=1, MATCH(ROW($A$4:$G$639), ROW($A$4:$G$639)), 636), ROWS($C$1:$C221)), COLUMNS(A$1:$A221))</f>
        <v>Birds</v>
      </c>
      <c r="K224" s="22" t="str" cm="1">
        <f t="array" ref="K224">INDEX($A$4:$G$639, SMALL(IF(G$4:G$639=1, MATCH(ROW($A$4:$G$639), ROW($A$4:$G$639)), 636), ROWS($C$1:$C221)), COLUMNS(A$1:$B221))</f>
        <v>Cotinga maculata</v>
      </c>
      <c r="L224" s="22" t="str" cm="1">
        <f t="array" ref="L224">INDEX($A$4:$G$639, SMALL(IF(G$4:G$639=1, MATCH(ROW($A$4:$G$639), ROW($A$4:$G$639)), 636), ROWS($C$1:$C221)), COLUMNS(A$1:$C221))</f>
        <v>Banded Cotinga</v>
      </c>
      <c r="M224" s="22" cm="1">
        <f t="array" ref="M224">INDEX($A$4:$G$639, SMALL(IF(G$4:G$639=1, MATCH(ROW($A$4:$G$639), ROW($A$4:$G$639)), 636), ROWS($C$1:$C221)), COLUMNS(A$1:$E221))</f>
        <v>38</v>
      </c>
      <c r="S224"/>
    </row>
    <row r="225" spans="1:19" x14ac:dyDescent="0.3">
      <c r="A225" s="2" t="s">
        <v>521</v>
      </c>
      <c r="B225" s="4" t="s">
        <v>652</v>
      </c>
      <c r="C225" s="4" t="s">
        <v>653</v>
      </c>
      <c r="D225" s="4" t="s">
        <v>9</v>
      </c>
      <c r="E225" s="2">
        <v>39</v>
      </c>
      <c r="F225" s="5" t="s">
        <v>654</v>
      </c>
      <c r="G225" s="13">
        <f t="shared" si="3"/>
        <v>1</v>
      </c>
      <c r="J225" s="21" t="str" cm="1">
        <f t="array" ref="J225">INDEX($A$4:$G$639, SMALL(IF(G$4:G$639=1, MATCH(ROW($A$4:$G$639), ROW($A$4:$G$639)), 636), ROWS($C$1:$C222)), COLUMNS(A$1:$A222))</f>
        <v>Birds</v>
      </c>
      <c r="K225" s="22" t="str" cm="1">
        <f t="array" ref="K225">INDEX($A$4:$G$639, SMALL(IF(G$4:G$639=1, MATCH(ROW($A$4:$G$639), ROW($A$4:$G$639)), 636), ROWS($C$1:$C222)), COLUMNS(A$1:$B222))</f>
        <v>Grallaria chthonia</v>
      </c>
      <c r="L225" s="22" t="str" cm="1">
        <f t="array" ref="L225">INDEX($A$4:$G$639, SMALL(IF(G$4:G$639=1, MATCH(ROW($A$4:$G$639), ROW($A$4:$G$639)), 636), ROWS($C$1:$C222)), COLUMNS(A$1:$C222))</f>
        <v>Tachira Antpitta</v>
      </c>
      <c r="M225" s="22" cm="1">
        <f t="array" ref="M225">INDEX($A$4:$G$639, SMALL(IF(G$4:G$639=1, MATCH(ROW($A$4:$G$639), ROW($A$4:$G$639)), 636), ROWS($C$1:$C222)), COLUMNS(A$1:$E222))</f>
        <v>39</v>
      </c>
      <c r="S225"/>
    </row>
    <row r="226" spans="1:19" x14ac:dyDescent="0.3">
      <c r="A226" s="2" t="s">
        <v>521</v>
      </c>
      <c r="B226" s="4" t="s">
        <v>655</v>
      </c>
      <c r="C226" s="4" t="s">
        <v>656</v>
      </c>
      <c r="D226" s="4" t="s">
        <v>25</v>
      </c>
      <c r="E226" s="2">
        <v>40</v>
      </c>
      <c r="F226" s="5" t="s">
        <v>657</v>
      </c>
      <c r="G226" s="13">
        <f t="shared" si="3"/>
        <v>1</v>
      </c>
      <c r="J226" s="21" t="str" cm="1">
        <f t="array" ref="J226">INDEX($A$4:$G$639, SMALL(IF(G$4:G$639=1, MATCH(ROW($A$4:$G$639), ROW($A$4:$G$639)), 636), ROWS($C$1:$C223)), COLUMNS(A$1:$A223))</f>
        <v>Birds</v>
      </c>
      <c r="K226" s="22" t="str" cm="1">
        <f t="array" ref="K226">INDEX($A$4:$G$639, SMALL(IF(G$4:G$639=1, MATCH(ROW($A$4:$G$639), ROW($A$4:$G$639)), 636), ROWS($C$1:$C223)), COLUMNS(A$1:$B223))</f>
        <v>Grallaria fenwickorum</v>
      </c>
      <c r="L226" s="22" t="str" cm="1">
        <f t="array" ref="L226">INDEX($A$4:$G$639, SMALL(IF(G$4:G$639=1, MATCH(ROW($A$4:$G$639), ROW($A$4:$G$639)), 636), ROWS($C$1:$C223)), COLUMNS(A$1:$C223))</f>
        <v>Urrao Antpitta</v>
      </c>
      <c r="M226" s="22" cm="1">
        <f t="array" ref="M226">INDEX($A$4:$G$639, SMALL(IF(G$4:G$639=1, MATCH(ROW($A$4:$G$639), ROW($A$4:$G$639)), 636), ROWS($C$1:$C223)), COLUMNS(A$1:$E223))</f>
        <v>40</v>
      </c>
      <c r="S226"/>
    </row>
    <row r="227" spans="1:19" x14ac:dyDescent="0.3">
      <c r="A227" s="2" t="s">
        <v>521</v>
      </c>
      <c r="B227" s="4" t="s">
        <v>658</v>
      </c>
      <c r="C227" s="4" t="s">
        <v>659</v>
      </c>
      <c r="D227" s="4" t="s">
        <v>660</v>
      </c>
      <c r="E227" s="2">
        <v>41</v>
      </c>
      <c r="F227" s="5" t="s">
        <v>661</v>
      </c>
      <c r="G227" s="13">
        <f t="shared" si="3"/>
        <v>1</v>
      </c>
      <c r="J227" s="21" t="str" cm="1">
        <f t="array" ref="J227">INDEX($A$4:$G$639, SMALL(IF(G$4:G$639=1, MATCH(ROW($A$4:$G$639), ROW($A$4:$G$639)), 636), ROWS($C$1:$C224)), COLUMNS(A$1:$A224))</f>
        <v>Birds</v>
      </c>
      <c r="K227" s="22" t="str" cm="1">
        <f t="array" ref="K227">INDEX($A$4:$G$639, SMALL(IF(G$4:G$639=1, MATCH(ROW($A$4:$G$639), ROW($A$4:$G$639)), 636), ROWS($C$1:$C224)), COLUMNS(A$1:$B224))</f>
        <v>Siphonorhis americana</v>
      </c>
      <c r="L227" s="22" t="str" cm="1">
        <f t="array" ref="L227">INDEX($A$4:$G$639, SMALL(IF(G$4:G$639=1, MATCH(ROW($A$4:$G$639), ROW($A$4:$G$639)), 636), ROWS($C$1:$C224)), COLUMNS(A$1:$C224))</f>
        <v>Jamaican Poorwill</v>
      </c>
      <c r="M227" s="22" cm="1">
        <f t="array" ref="M227">INDEX($A$4:$G$639, SMALL(IF(G$4:G$639=1, MATCH(ROW($A$4:$G$639), ROW($A$4:$G$639)), 636), ROWS($C$1:$C224)), COLUMNS(A$1:$E224))</f>
        <v>41</v>
      </c>
      <c r="S227"/>
    </row>
    <row r="228" spans="1:19" x14ac:dyDescent="0.3">
      <c r="A228" s="2" t="s">
        <v>521</v>
      </c>
      <c r="B228" s="4" t="s">
        <v>662</v>
      </c>
      <c r="C228" s="4" t="s">
        <v>663</v>
      </c>
      <c r="D228" s="4" t="s">
        <v>150</v>
      </c>
      <c r="E228" s="2">
        <v>42</v>
      </c>
      <c r="F228" s="5" t="s">
        <v>664</v>
      </c>
      <c r="G228" s="13">
        <f t="shared" si="3"/>
        <v>1</v>
      </c>
      <c r="J228" s="21" t="str" cm="1">
        <f t="array" ref="J228">INDEX($A$4:$G$639, SMALL(IF(G$4:G$639=1, MATCH(ROW($A$4:$G$639), ROW($A$4:$G$639)), 636), ROWS($C$1:$C225)), COLUMNS(A$1:$A225))</f>
        <v>Birds</v>
      </c>
      <c r="K228" s="22" t="str" cm="1">
        <f t="array" ref="K228">INDEX($A$4:$G$639, SMALL(IF(G$4:G$639=1, MATCH(ROW($A$4:$G$639), ROW($A$4:$G$639)), 636), ROWS($C$1:$C225)), COLUMNS(A$1:$B225))</f>
        <v>Terenura sicki</v>
      </c>
      <c r="L228" s="22" t="str" cm="1">
        <f t="array" ref="L228">INDEX($A$4:$G$639, SMALL(IF(G$4:G$639=1, MATCH(ROW($A$4:$G$639), ROW($A$4:$G$639)), 636), ROWS($C$1:$C225)), COLUMNS(A$1:$C225))</f>
        <v>Orange-bellied Antwren</v>
      </c>
      <c r="M228" s="22" cm="1">
        <f t="array" ref="M228">INDEX($A$4:$G$639, SMALL(IF(G$4:G$639=1, MATCH(ROW($A$4:$G$639), ROW($A$4:$G$639)), 636), ROWS($C$1:$C225)), COLUMNS(A$1:$E225))</f>
        <v>42</v>
      </c>
      <c r="S228"/>
    </row>
    <row r="229" spans="1:19" x14ac:dyDescent="0.3">
      <c r="A229" s="2" t="s">
        <v>521</v>
      </c>
      <c r="B229" s="4" t="s">
        <v>665</v>
      </c>
      <c r="C229" s="4" t="s">
        <v>666</v>
      </c>
      <c r="D229" s="4" t="s">
        <v>40</v>
      </c>
      <c r="E229" s="2">
        <v>43</v>
      </c>
      <c r="F229" s="5" t="s">
        <v>667</v>
      </c>
      <c r="G229" s="13">
        <f t="shared" si="3"/>
        <v>1</v>
      </c>
      <c r="J229" s="21" t="str" cm="1">
        <f t="array" ref="J229">INDEX($A$4:$G$639, SMALL(IF(G$4:G$639=1, MATCH(ROW($A$4:$G$639), ROW($A$4:$G$639)), 636), ROWS($C$1:$C226)), COLUMNS(A$1:$A226))</f>
        <v>Birds</v>
      </c>
      <c r="K229" s="22" t="str" cm="1">
        <f t="array" ref="K229">INDEX($A$4:$G$639, SMALL(IF(G$4:G$639=1, MATCH(ROW($A$4:$G$639), ROW($A$4:$G$639)), 636), ROWS($C$1:$C226)), COLUMNS(A$1:$B226))</f>
        <v>Podiceps auritus</v>
      </c>
      <c r="L229" s="22" t="str" cm="1">
        <f t="array" ref="L229">INDEX($A$4:$G$639, SMALL(IF(G$4:G$639=1, MATCH(ROW($A$4:$G$639), ROW($A$4:$G$639)), 636), ROWS($C$1:$C226)), COLUMNS(A$1:$C226))</f>
        <v>Horned Grebe</v>
      </c>
      <c r="M229" s="22" cm="1">
        <f t="array" ref="M229">INDEX($A$4:$G$639, SMALL(IF(G$4:G$639=1, MATCH(ROW($A$4:$G$639), ROW($A$4:$G$639)), 636), ROWS($C$1:$C226)), COLUMNS(A$1:$E226))</f>
        <v>43</v>
      </c>
      <c r="S229"/>
    </row>
    <row r="230" spans="1:19" x14ac:dyDescent="0.3">
      <c r="A230" s="2" t="s">
        <v>521</v>
      </c>
      <c r="B230" s="4" t="s">
        <v>668</v>
      </c>
      <c r="C230" s="4" t="s">
        <v>669</v>
      </c>
      <c r="D230" s="4" t="s">
        <v>150</v>
      </c>
      <c r="E230" s="2">
        <v>44</v>
      </c>
      <c r="F230" s="5" t="s">
        <v>670</v>
      </c>
      <c r="G230" s="13">
        <f t="shared" si="3"/>
        <v>1</v>
      </c>
      <c r="J230" s="21" t="str" cm="1">
        <f t="array" ref="J230">INDEX($A$4:$G$639, SMALL(IF(G$4:G$639=1, MATCH(ROW($A$4:$G$639), ROW($A$4:$G$639)), 636), ROWS($C$1:$C227)), COLUMNS(A$1:$A227))</f>
        <v>Birds</v>
      </c>
      <c r="K230" s="22" t="str" cm="1">
        <f t="array" ref="K230">INDEX($A$4:$G$639, SMALL(IF(G$4:G$639=1, MATCH(ROW($A$4:$G$639), ROW($A$4:$G$639)), 636), ROWS($C$1:$C227)), COLUMNS(A$1:$B227))</f>
        <v>Eleoscytalopus psychopompus</v>
      </c>
      <c r="L230" s="22" t="str" cm="1">
        <f t="array" ref="L230">INDEX($A$4:$G$639, SMALL(IF(G$4:G$639=1, MATCH(ROW($A$4:$G$639), ROW($A$4:$G$639)), 636), ROWS($C$1:$C227)), COLUMNS(A$1:$C227))</f>
        <v>Bahia Tapaculo</v>
      </c>
      <c r="M230" s="22" cm="1">
        <f t="array" ref="M230">INDEX($A$4:$G$639, SMALL(IF(G$4:G$639=1, MATCH(ROW($A$4:$G$639), ROW($A$4:$G$639)), 636), ROWS($C$1:$C227)), COLUMNS(A$1:$E227))</f>
        <v>44</v>
      </c>
      <c r="S230"/>
    </row>
    <row r="231" spans="1:19" x14ac:dyDescent="0.3">
      <c r="A231" s="2" t="s">
        <v>521</v>
      </c>
      <c r="B231" s="4" t="s">
        <v>671</v>
      </c>
      <c r="C231" s="4" t="s">
        <v>672</v>
      </c>
      <c r="D231" s="4" t="s">
        <v>673</v>
      </c>
      <c r="E231" s="2">
        <v>45</v>
      </c>
      <c r="F231" s="5" t="s">
        <v>674</v>
      </c>
      <c r="G231" s="13">
        <f t="shared" si="3"/>
        <v>1</v>
      </c>
      <c r="J231" s="21" t="str" cm="1">
        <f t="array" ref="J231">INDEX($A$4:$G$639, SMALL(IF(G$4:G$639=1, MATCH(ROW($A$4:$G$639), ROW($A$4:$G$639)), 636), ROWS($C$1:$C228)), COLUMNS(A$1:$A228))</f>
        <v>Birds</v>
      </c>
      <c r="K231" s="22" t="str" cm="1">
        <f t="array" ref="K231">INDEX($A$4:$G$639, SMALL(IF(G$4:G$639=1, MATCH(ROW($A$4:$G$639), ROW($A$4:$G$639)), 636), ROWS($C$1:$C228)), COLUMNS(A$1:$B228))</f>
        <v>Spizaetus isidori</v>
      </c>
      <c r="L231" s="22" t="str" cm="1">
        <f t="array" ref="L231">INDEX($A$4:$G$639, SMALL(IF(G$4:G$639=1, MATCH(ROW($A$4:$G$639), ROW($A$4:$G$639)), 636), ROWS($C$1:$C228)), COLUMNS(A$1:$C228))</f>
        <v>Black-and-chestnut Eagle</v>
      </c>
      <c r="M231" s="22" cm="1">
        <f t="array" ref="M231">INDEX($A$4:$G$639, SMALL(IF(G$4:G$639=1, MATCH(ROW($A$4:$G$639), ROW($A$4:$G$639)), 636), ROWS($C$1:$C228)), COLUMNS(A$1:$E228))</f>
        <v>45</v>
      </c>
      <c r="S231"/>
    </row>
    <row r="232" spans="1:19" x14ac:dyDescent="0.3">
      <c r="A232" s="2" t="s">
        <v>521</v>
      </c>
      <c r="B232" s="4" t="s">
        <v>675</v>
      </c>
      <c r="C232" s="4" t="s">
        <v>676</v>
      </c>
      <c r="D232" s="4" t="s">
        <v>150</v>
      </c>
      <c r="E232" s="2">
        <v>46</v>
      </c>
      <c r="F232" s="5" t="s">
        <v>677</v>
      </c>
      <c r="G232" s="13">
        <f t="shared" si="3"/>
        <v>1</v>
      </c>
      <c r="J232" s="21" t="str" cm="1">
        <f t="array" ref="J232">INDEX($A$4:$G$639, SMALL(IF(G$4:G$639=1, MATCH(ROW($A$4:$G$639), ROW($A$4:$G$639)), 636), ROWS($C$1:$C229)), COLUMNS(A$1:$A229))</f>
        <v>Birds</v>
      </c>
      <c r="K232" s="22" t="str" cm="1">
        <f t="array" ref="K232">INDEX($A$4:$G$639, SMALL(IF(G$4:G$639=1, MATCH(ROW($A$4:$G$639), ROW($A$4:$G$639)), 636), ROWS($C$1:$C229)), COLUMNS(A$1:$B229))</f>
        <v>Myrmotherula snowi</v>
      </c>
      <c r="L232" s="22" t="str" cm="1">
        <f t="array" ref="L232">INDEX($A$4:$G$639, SMALL(IF(G$4:G$639=1, MATCH(ROW($A$4:$G$639), ROW($A$4:$G$639)), 636), ROWS($C$1:$C229)), COLUMNS(A$1:$C229))</f>
        <v>Alagoas Antwren</v>
      </c>
      <c r="M232" s="22" cm="1">
        <f t="array" ref="M232">INDEX($A$4:$G$639, SMALL(IF(G$4:G$639=1, MATCH(ROW($A$4:$G$639), ROW($A$4:$G$639)), 636), ROWS($C$1:$C229)), COLUMNS(A$1:$E229))</f>
        <v>46</v>
      </c>
      <c r="S232"/>
    </row>
    <row r="233" spans="1:19" x14ac:dyDescent="0.3">
      <c r="A233" s="2" t="s">
        <v>521</v>
      </c>
      <c r="B233" s="4" t="s">
        <v>678</v>
      </c>
      <c r="C233" s="4" t="s">
        <v>679</v>
      </c>
      <c r="D233" s="4" t="s">
        <v>93</v>
      </c>
      <c r="E233" s="2">
        <v>47</v>
      </c>
      <c r="F233" s="5" t="s">
        <v>680</v>
      </c>
      <c r="G233" s="13">
        <f t="shared" si="3"/>
        <v>1</v>
      </c>
      <c r="J233" s="21" t="str" cm="1">
        <f t="array" ref="J233">INDEX($A$4:$G$639, SMALL(IF(G$4:G$639=1, MATCH(ROW($A$4:$G$639), ROW($A$4:$G$639)), 636), ROWS($C$1:$C230)), COLUMNS(A$1:$A230))</f>
        <v>Birds</v>
      </c>
      <c r="K233" s="22" t="str" cm="1">
        <f t="array" ref="K233">INDEX($A$4:$G$639, SMALL(IF(G$4:G$639=1, MATCH(ROW($A$4:$G$639), ROW($A$4:$G$639)), 636), ROWS($C$1:$C230)), COLUMNS(A$1:$B230))</f>
        <v>Tachycineta cyaneoviridis</v>
      </c>
      <c r="L233" s="22" t="str" cm="1">
        <f t="array" ref="L233">INDEX($A$4:$G$639, SMALL(IF(G$4:G$639=1, MATCH(ROW($A$4:$G$639), ROW($A$4:$G$639)), 636), ROWS($C$1:$C230)), COLUMNS(A$1:$C230))</f>
        <v>Bahama Swallow</v>
      </c>
      <c r="M233" s="22" cm="1">
        <f t="array" ref="M233">INDEX($A$4:$G$639, SMALL(IF(G$4:G$639=1, MATCH(ROW($A$4:$G$639), ROW($A$4:$G$639)), 636), ROWS($C$1:$C230)), COLUMNS(A$1:$E230))</f>
        <v>47</v>
      </c>
      <c r="S233"/>
    </row>
    <row r="234" spans="1:19" x14ac:dyDescent="0.3">
      <c r="A234" s="2" t="s">
        <v>521</v>
      </c>
      <c r="B234" s="4" t="s">
        <v>681</v>
      </c>
      <c r="C234" s="4" t="s">
        <v>682</v>
      </c>
      <c r="D234" s="4" t="s">
        <v>526</v>
      </c>
      <c r="E234" s="2">
        <v>48</v>
      </c>
      <c r="F234" s="5" t="s">
        <v>683</v>
      </c>
      <c r="G234" s="13">
        <f t="shared" si="3"/>
        <v>1</v>
      </c>
      <c r="J234" s="21" t="str" cm="1">
        <f t="array" ref="J234">INDEX($A$4:$G$639, SMALL(IF(G$4:G$639=1, MATCH(ROW($A$4:$G$639), ROW($A$4:$G$639)), 636), ROWS($C$1:$C231)), COLUMNS(A$1:$A231))</f>
        <v>Birds</v>
      </c>
      <c r="K234" s="22" t="str" cm="1">
        <f t="array" ref="K234">INDEX($A$4:$G$639, SMALL(IF(G$4:G$639=1, MATCH(ROW($A$4:$G$639), ROW($A$4:$G$639)), 636), ROWS($C$1:$C231)), COLUMNS(A$1:$B231))</f>
        <v>Gymnomyza aubryana</v>
      </c>
      <c r="L234" s="22" t="str" cm="1">
        <f t="array" ref="L234">INDEX($A$4:$G$639, SMALL(IF(G$4:G$639=1, MATCH(ROW($A$4:$G$639), ROW($A$4:$G$639)), 636), ROWS($C$1:$C231)), COLUMNS(A$1:$C231))</f>
        <v>Crow Honeyeater</v>
      </c>
      <c r="M234" s="22" cm="1">
        <f t="array" ref="M234">INDEX($A$4:$G$639, SMALL(IF(G$4:G$639=1, MATCH(ROW($A$4:$G$639), ROW($A$4:$G$639)), 636), ROWS($C$1:$C231)), COLUMNS(A$1:$E231))</f>
        <v>48</v>
      </c>
      <c r="S234"/>
    </row>
    <row r="235" spans="1:19" x14ac:dyDescent="0.3">
      <c r="A235" s="2" t="s">
        <v>521</v>
      </c>
      <c r="B235" s="4" t="s">
        <v>684</v>
      </c>
      <c r="C235" s="4" t="s">
        <v>685</v>
      </c>
      <c r="D235" s="4" t="s">
        <v>25</v>
      </c>
      <c r="E235" s="2">
        <v>49</v>
      </c>
      <c r="F235" s="5" t="s">
        <v>686</v>
      </c>
      <c r="G235" s="13">
        <f t="shared" si="3"/>
        <v>1</v>
      </c>
      <c r="J235" s="21" t="str" cm="1">
        <f t="array" ref="J235">INDEX($A$4:$G$639, SMALL(IF(G$4:G$639=1, MATCH(ROW($A$4:$G$639), ROW($A$4:$G$639)), 636), ROWS($C$1:$C232)), COLUMNS(A$1:$A232))</f>
        <v>Birds</v>
      </c>
      <c r="K235" s="22" t="str" cm="1">
        <f t="array" ref="K235">INDEX($A$4:$G$639, SMALL(IF(G$4:G$639=1, MATCH(ROW($A$4:$G$639), ROW($A$4:$G$639)), 636), ROWS($C$1:$C232)), COLUMNS(A$1:$B232))</f>
        <v>Thryophilus nicefori</v>
      </c>
      <c r="L235" s="22" t="str" cm="1">
        <f t="array" ref="L235">INDEX($A$4:$G$639, SMALL(IF(G$4:G$639=1, MATCH(ROW($A$4:$G$639), ROW($A$4:$G$639)), 636), ROWS($C$1:$C232)), COLUMNS(A$1:$C232))</f>
        <v>Niceforo's Wren</v>
      </c>
      <c r="M235" s="22" cm="1">
        <f t="array" ref="M235">INDEX($A$4:$G$639, SMALL(IF(G$4:G$639=1, MATCH(ROW($A$4:$G$639), ROW($A$4:$G$639)), 636), ROWS($C$1:$C232)), COLUMNS(A$1:$E232))</f>
        <v>49</v>
      </c>
      <c r="S235"/>
    </row>
    <row r="236" spans="1:19" x14ac:dyDescent="0.3">
      <c r="A236" s="2" t="s">
        <v>521</v>
      </c>
      <c r="B236" s="4" t="s">
        <v>687</v>
      </c>
      <c r="C236" s="4" t="s">
        <v>688</v>
      </c>
      <c r="D236" s="4" t="s">
        <v>150</v>
      </c>
      <c r="E236" s="2">
        <v>50</v>
      </c>
      <c r="F236" s="5" t="s">
        <v>689</v>
      </c>
      <c r="G236" s="13">
        <f t="shared" si="3"/>
        <v>1</v>
      </c>
      <c r="J236" s="21" t="str" cm="1">
        <f t="array" ref="J236">INDEX($A$4:$G$639, SMALL(IF(G$4:G$639=1, MATCH(ROW($A$4:$G$639), ROW($A$4:$G$639)), 636), ROWS($C$1:$C233)), COLUMNS(A$1:$A233))</f>
        <v>Birds</v>
      </c>
      <c r="K236" s="22" t="str" cm="1">
        <f t="array" ref="K236">INDEX($A$4:$G$639, SMALL(IF(G$4:G$639=1, MATCH(ROW($A$4:$G$639), ROW($A$4:$G$639)), 636), ROWS($C$1:$C233)), COLUMNS(A$1:$B233))</f>
        <v>Glaucidium mooreorum</v>
      </c>
      <c r="L236" s="22" t="str" cm="1">
        <f t="array" ref="L236">INDEX($A$4:$G$639, SMALL(IF(G$4:G$639=1, MATCH(ROW($A$4:$G$639), ROW($A$4:$G$639)), 636), ROWS($C$1:$C233)), COLUMNS(A$1:$C233))</f>
        <v>Pernambuco Pygmy-owl</v>
      </c>
      <c r="M236" s="22" cm="1">
        <f t="array" ref="M236">INDEX($A$4:$G$639, SMALL(IF(G$4:G$639=1, MATCH(ROW($A$4:$G$639), ROW($A$4:$G$639)), 636), ROWS($C$1:$C233)), COLUMNS(A$1:$E233))</f>
        <v>50</v>
      </c>
      <c r="S236"/>
    </row>
    <row r="237" spans="1:19" x14ac:dyDescent="0.3">
      <c r="A237" s="2" t="s">
        <v>521</v>
      </c>
      <c r="B237" s="4" t="s">
        <v>690</v>
      </c>
      <c r="C237" s="4" t="s">
        <v>691</v>
      </c>
      <c r="D237" s="4" t="s">
        <v>607</v>
      </c>
      <c r="E237" s="2">
        <v>51</v>
      </c>
      <c r="F237" s="5" t="s">
        <v>692</v>
      </c>
      <c r="G237" s="13">
        <f t="shared" si="3"/>
        <v>1</v>
      </c>
      <c r="J237" s="21" t="str" cm="1">
        <f t="array" ref="J237">INDEX($A$4:$G$639, SMALL(IF(G$4:G$639=1, MATCH(ROW($A$4:$G$639), ROW($A$4:$G$639)), 636), ROWS($C$1:$C234)), COLUMNS(A$1:$A234))</f>
        <v>Birds</v>
      </c>
      <c r="K237" s="22" t="str" cm="1">
        <f t="array" ref="K237">INDEX($A$4:$G$639, SMALL(IF(G$4:G$639=1, MATCH(ROW($A$4:$G$639), ROW($A$4:$G$639)), 636), ROWS($C$1:$C234)), COLUMNS(A$1:$B234))</f>
        <v>Nothocercus nigrocapillus</v>
      </c>
      <c r="L237" s="22" t="str" cm="1">
        <f t="array" ref="L237">INDEX($A$4:$G$639, SMALL(IF(G$4:G$639=1, MATCH(ROW($A$4:$G$639), ROW($A$4:$G$639)), 636), ROWS($C$1:$C234)), COLUMNS(A$1:$C234))</f>
        <v>Hooded Tinamou</v>
      </c>
      <c r="M237" s="22" cm="1">
        <f t="array" ref="M237">INDEX($A$4:$G$639, SMALL(IF(G$4:G$639=1, MATCH(ROW($A$4:$G$639), ROW($A$4:$G$639)), 636), ROWS($C$1:$C234)), COLUMNS(A$1:$E234))</f>
        <v>51</v>
      </c>
      <c r="S237"/>
    </row>
    <row r="238" spans="1:19" x14ac:dyDescent="0.3">
      <c r="A238" s="2" t="s">
        <v>521</v>
      </c>
      <c r="B238" s="4" t="s">
        <v>693</v>
      </c>
      <c r="C238" s="4" t="s">
        <v>694</v>
      </c>
      <c r="D238" s="4" t="s">
        <v>40</v>
      </c>
      <c r="E238" s="2">
        <v>52</v>
      </c>
      <c r="F238" s="5" t="s">
        <v>695</v>
      </c>
      <c r="G238" s="13">
        <f t="shared" si="3"/>
        <v>1</v>
      </c>
      <c r="J238" s="21" t="str" cm="1">
        <f t="array" ref="J238">INDEX($A$4:$G$639, SMALL(IF(G$4:G$639=1, MATCH(ROW($A$4:$G$639), ROW($A$4:$G$639)), 636), ROWS($C$1:$C235)), COLUMNS(A$1:$A235))</f>
        <v>Birds</v>
      </c>
      <c r="K238" s="22" t="str" cm="1">
        <f t="array" ref="K238">INDEX($A$4:$G$639, SMALL(IF(G$4:G$639=1, MATCH(ROW($A$4:$G$639), ROW($A$4:$G$639)), 636), ROWS($C$1:$C235)), COLUMNS(A$1:$B235))</f>
        <v>Gymnorhinus cyanocephalus</v>
      </c>
      <c r="L238" s="22" t="str" cm="1">
        <f t="array" ref="L238">INDEX($A$4:$G$639, SMALL(IF(G$4:G$639=1, MATCH(ROW($A$4:$G$639), ROW($A$4:$G$639)), 636), ROWS($C$1:$C235)), COLUMNS(A$1:$C235))</f>
        <v>Pinyon Jay</v>
      </c>
      <c r="M238" s="22" cm="1">
        <f t="array" ref="M238">INDEX($A$4:$G$639, SMALL(IF(G$4:G$639=1, MATCH(ROW($A$4:$G$639), ROW($A$4:$G$639)), 636), ROWS($C$1:$C235)), COLUMNS(A$1:$E235))</f>
        <v>52</v>
      </c>
      <c r="S238"/>
    </row>
    <row r="239" spans="1:19" x14ac:dyDescent="0.3">
      <c r="A239" s="2" t="s">
        <v>521</v>
      </c>
      <c r="B239" s="4" t="s">
        <v>696</v>
      </c>
      <c r="C239" s="4" t="s">
        <v>697</v>
      </c>
      <c r="D239" s="4" t="s">
        <v>698</v>
      </c>
      <c r="E239" s="2">
        <v>53</v>
      </c>
      <c r="F239" s="5" t="s">
        <v>699</v>
      </c>
      <c r="G239" s="13">
        <f t="shared" si="3"/>
        <v>1</v>
      </c>
      <c r="J239" s="21" t="str" cm="1">
        <f t="array" ref="J239">INDEX($A$4:$G$639, SMALL(IF(G$4:G$639=1, MATCH(ROW($A$4:$G$639), ROW($A$4:$G$639)), 636), ROWS($C$1:$C236)), COLUMNS(A$1:$A236))</f>
        <v>Birds</v>
      </c>
      <c r="K239" s="22" t="str" cm="1">
        <f t="array" ref="K239">INDEX($A$4:$G$639, SMALL(IF(G$4:G$639=1, MATCH(ROW($A$4:$G$639), ROW($A$4:$G$639)), 636), ROWS($C$1:$C236)), COLUMNS(A$1:$B236))</f>
        <v>Cryptoleucopteryx plumbea</v>
      </c>
      <c r="L239" s="22" t="str" cm="1">
        <f t="array" ref="L239">INDEX($A$4:$G$639, SMALL(IF(G$4:G$639=1, MATCH(ROW($A$4:$G$639), ROW($A$4:$G$639)), 636), ROWS($C$1:$C236)), COLUMNS(A$1:$C236))</f>
        <v>Plumbeous Hawk</v>
      </c>
      <c r="M239" s="22" cm="1">
        <f t="array" ref="M239">INDEX($A$4:$G$639, SMALL(IF(G$4:G$639=1, MATCH(ROW($A$4:$G$639), ROW($A$4:$G$639)), 636), ROWS($C$1:$C236)), COLUMNS(A$1:$E236))</f>
        <v>53</v>
      </c>
      <c r="S239"/>
    </row>
    <row r="240" spans="1:19" x14ac:dyDescent="0.3">
      <c r="A240" s="2" t="s">
        <v>521</v>
      </c>
      <c r="B240" s="4" t="s">
        <v>700</v>
      </c>
      <c r="C240" s="4" t="s">
        <v>701</v>
      </c>
      <c r="D240" s="4" t="s">
        <v>702</v>
      </c>
      <c r="E240" s="2">
        <v>54</v>
      </c>
      <c r="F240" s="5" t="s">
        <v>703</v>
      </c>
      <c r="G240" s="13">
        <f t="shared" si="3"/>
        <v>1</v>
      </c>
      <c r="J240" s="21" t="str" cm="1">
        <f t="array" ref="J240">INDEX($A$4:$G$639, SMALL(IF(G$4:G$639=1, MATCH(ROW($A$4:$G$639), ROW($A$4:$G$639)), 636), ROWS($C$1:$C237)), COLUMNS(A$1:$A237))</f>
        <v>Birds</v>
      </c>
      <c r="K240" s="22" t="str" cm="1">
        <f t="array" ref="K240">INDEX($A$4:$G$639, SMALL(IF(G$4:G$639=1, MATCH(ROW($A$4:$G$639), ROW($A$4:$G$639)), 636), ROWS($C$1:$C237)), COLUMNS(A$1:$B237))</f>
        <v>Agamia agami</v>
      </c>
      <c r="L240" s="22" t="str" cm="1">
        <f t="array" ref="L240">INDEX($A$4:$G$639, SMALL(IF(G$4:G$639=1, MATCH(ROW($A$4:$G$639), ROW($A$4:$G$639)), 636), ROWS($C$1:$C237)), COLUMNS(A$1:$C237))</f>
        <v>Agami Heron</v>
      </c>
      <c r="M240" s="22" cm="1">
        <f t="array" ref="M240">INDEX($A$4:$G$639, SMALL(IF(G$4:G$639=1, MATCH(ROW($A$4:$G$639), ROW($A$4:$G$639)), 636), ROWS($C$1:$C237)), COLUMNS(A$1:$E237))</f>
        <v>54</v>
      </c>
      <c r="S240"/>
    </row>
    <row r="241" spans="1:19" x14ac:dyDescent="0.3">
      <c r="A241" s="2" t="s">
        <v>521</v>
      </c>
      <c r="B241" s="4" t="s">
        <v>704</v>
      </c>
      <c r="C241" s="4" t="s">
        <v>705</v>
      </c>
      <c r="D241" s="4" t="s">
        <v>706</v>
      </c>
      <c r="E241" s="2">
        <v>55</v>
      </c>
      <c r="F241" s="5" t="s">
        <v>707</v>
      </c>
      <c r="G241" s="13">
        <f t="shared" si="3"/>
        <v>1</v>
      </c>
      <c r="J241" s="21" t="str" cm="1">
        <f t="array" ref="J241">INDEX($A$4:$G$639, SMALL(IF(G$4:G$639=1, MATCH(ROW($A$4:$G$639), ROW($A$4:$G$639)), 636), ROWS($C$1:$C238)), COLUMNS(A$1:$A238))</f>
        <v>Birds</v>
      </c>
      <c r="K241" s="22" t="str" cm="1">
        <f t="array" ref="K241">INDEX($A$4:$G$639, SMALL(IF(G$4:G$639=1, MATCH(ROW($A$4:$G$639), ROW($A$4:$G$639)), 636), ROWS($C$1:$C238)), COLUMNS(A$1:$B238))</f>
        <v>Nothura minor</v>
      </c>
      <c r="L241" s="22" t="str" cm="1">
        <f t="array" ref="L241">INDEX($A$4:$G$639, SMALL(IF(G$4:G$639=1, MATCH(ROW($A$4:$G$639), ROW($A$4:$G$639)), 636), ROWS($C$1:$C238)), COLUMNS(A$1:$C238))</f>
        <v>Lesser Nothura</v>
      </c>
      <c r="M241" s="22" cm="1">
        <f t="array" ref="M241">INDEX($A$4:$G$639, SMALL(IF(G$4:G$639=1, MATCH(ROW($A$4:$G$639), ROW($A$4:$G$639)), 636), ROWS($C$1:$C238)), COLUMNS(A$1:$E238))</f>
        <v>55</v>
      </c>
      <c r="S241"/>
    </row>
    <row r="242" spans="1:19" x14ac:dyDescent="0.3">
      <c r="A242" s="2" t="s">
        <v>521</v>
      </c>
      <c r="B242" s="4" t="s">
        <v>708</v>
      </c>
      <c r="C242" s="4" t="s">
        <v>709</v>
      </c>
      <c r="D242" s="4" t="s">
        <v>29</v>
      </c>
      <c r="E242" s="2">
        <v>56</v>
      </c>
      <c r="F242" s="5" t="s">
        <v>710</v>
      </c>
      <c r="G242" s="13">
        <f t="shared" si="3"/>
        <v>1</v>
      </c>
      <c r="J242" s="21" t="str" cm="1">
        <f t="array" ref="J242">INDEX($A$4:$G$639, SMALL(IF(G$4:G$639=1, MATCH(ROW($A$4:$G$639), ROW($A$4:$G$639)), 636), ROWS($C$1:$C239)), COLUMNS(A$1:$A239))</f>
        <v>Birds</v>
      </c>
      <c r="K242" s="22" t="str" cm="1">
        <f t="array" ref="K242">INDEX($A$4:$G$639, SMALL(IF(G$4:G$639=1, MATCH(ROW($A$4:$G$639), ROW($A$4:$G$639)), 636), ROWS($C$1:$C239)), COLUMNS(A$1:$B239))</f>
        <v>Aphrastura masafucrae</v>
      </c>
      <c r="L242" s="22" t="str" cm="1">
        <f t="array" ref="L242">INDEX($A$4:$G$639, SMALL(IF(G$4:G$639=1, MATCH(ROW($A$4:$G$639), ROW($A$4:$G$639)), 636), ROWS($C$1:$C239)), COLUMNS(A$1:$C239))</f>
        <v>Masafuera Rayadito</v>
      </c>
      <c r="M242" s="22" cm="1">
        <f t="array" ref="M242">INDEX($A$4:$G$639, SMALL(IF(G$4:G$639=1, MATCH(ROW($A$4:$G$639), ROW($A$4:$G$639)), 636), ROWS($C$1:$C239)), COLUMNS(A$1:$E239))</f>
        <v>56</v>
      </c>
      <c r="S242"/>
    </row>
    <row r="243" spans="1:19" x14ac:dyDescent="0.3">
      <c r="A243" s="2" t="s">
        <v>521</v>
      </c>
      <c r="B243" s="4" t="s">
        <v>711</v>
      </c>
      <c r="C243" s="4" t="s">
        <v>712</v>
      </c>
      <c r="D243" s="4" t="s">
        <v>150</v>
      </c>
      <c r="E243" s="2">
        <v>57</v>
      </c>
      <c r="F243" s="5" t="s">
        <v>713</v>
      </c>
      <c r="G243" s="13">
        <f t="shared" si="3"/>
        <v>1</v>
      </c>
      <c r="J243" s="21" t="str" cm="1">
        <f t="array" ref="J243">INDEX($A$4:$G$639, SMALL(IF(G$4:G$639=1, MATCH(ROW($A$4:$G$639), ROW($A$4:$G$639)), 636), ROWS($C$1:$C240)), COLUMNS(A$1:$A240))</f>
        <v>Birds</v>
      </c>
      <c r="K243" s="22" t="str" cm="1">
        <f t="array" ref="K243">INDEX($A$4:$G$639, SMALL(IF(G$4:G$639=1, MATCH(ROW($A$4:$G$639), ROW($A$4:$G$639)), 636), ROWS($C$1:$C240)), COLUMNS(A$1:$B240))</f>
        <v>Columbina cyanopis</v>
      </c>
      <c r="L243" s="22" t="str" cm="1">
        <f t="array" ref="L243">INDEX($A$4:$G$639, SMALL(IF(G$4:G$639=1, MATCH(ROW($A$4:$G$639), ROW($A$4:$G$639)), 636), ROWS($C$1:$C240)), COLUMNS(A$1:$C240))</f>
        <v>Blue-eyed Ground-dove</v>
      </c>
      <c r="M243" s="22" cm="1">
        <f t="array" ref="M243">INDEX($A$4:$G$639, SMALL(IF(G$4:G$639=1, MATCH(ROW($A$4:$G$639), ROW($A$4:$G$639)), 636), ROWS($C$1:$C240)), COLUMNS(A$1:$E240))</f>
        <v>57</v>
      </c>
      <c r="S243"/>
    </row>
    <row r="244" spans="1:19" x14ac:dyDescent="0.3">
      <c r="A244" s="2" t="s">
        <v>521</v>
      </c>
      <c r="B244" s="4" t="s">
        <v>714</v>
      </c>
      <c r="C244" s="4" t="s">
        <v>715</v>
      </c>
      <c r="D244" s="4" t="s">
        <v>716</v>
      </c>
      <c r="E244" s="2">
        <v>58</v>
      </c>
      <c r="F244" s="5" t="s">
        <v>717</v>
      </c>
      <c r="G244" s="13">
        <f t="shared" si="3"/>
        <v>1</v>
      </c>
      <c r="J244" s="21" t="str" cm="1">
        <f t="array" ref="J244">INDEX($A$4:$G$639, SMALL(IF(G$4:G$639=1, MATCH(ROW($A$4:$G$639), ROW($A$4:$G$639)), 636), ROWS($C$1:$C241)), COLUMNS(A$1:$A241))</f>
        <v>Birds</v>
      </c>
      <c r="K244" s="22" t="str" cm="1">
        <f t="array" ref="K244">INDEX($A$4:$G$639, SMALL(IF(G$4:G$639=1, MATCH(ROW($A$4:$G$639), ROW($A$4:$G$639)), 636), ROWS($C$1:$C241)), COLUMNS(A$1:$B241))</f>
        <v>Tinamus tao</v>
      </c>
      <c r="L244" s="22" t="str" cm="1">
        <f t="array" ref="L244">INDEX($A$4:$G$639, SMALL(IF(G$4:G$639=1, MATCH(ROW($A$4:$G$639), ROW($A$4:$G$639)), 636), ROWS($C$1:$C241)), COLUMNS(A$1:$C241))</f>
        <v>Grey Tinamou</v>
      </c>
      <c r="M244" s="22" cm="1">
        <f t="array" ref="M244">INDEX($A$4:$G$639, SMALL(IF(G$4:G$639=1, MATCH(ROW($A$4:$G$639), ROW($A$4:$G$639)), 636), ROWS($C$1:$C241)), COLUMNS(A$1:$E241))</f>
        <v>58</v>
      </c>
      <c r="S244"/>
    </row>
    <row r="245" spans="1:19" x14ac:dyDescent="0.3">
      <c r="A245" s="2" t="s">
        <v>521</v>
      </c>
      <c r="B245" s="4" t="s">
        <v>718</v>
      </c>
      <c r="C245" s="4" t="s">
        <v>719</v>
      </c>
      <c r="D245" s="4" t="s">
        <v>150</v>
      </c>
      <c r="E245" s="2">
        <v>59</v>
      </c>
      <c r="F245" s="5" t="s">
        <v>720</v>
      </c>
      <c r="G245" s="13">
        <f t="shared" si="3"/>
        <v>1</v>
      </c>
      <c r="J245" s="21" t="str" cm="1">
        <f t="array" ref="J245">INDEX($A$4:$G$639, SMALL(IF(G$4:G$639=1, MATCH(ROW($A$4:$G$639), ROW($A$4:$G$639)), 636), ROWS($C$1:$C242)), COLUMNS(A$1:$A242))</f>
        <v>Birds</v>
      </c>
      <c r="K245" s="22" t="str" cm="1">
        <f t="array" ref="K245">INDEX($A$4:$G$639, SMALL(IF(G$4:G$639=1, MATCH(ROW($A$4:$G$639), ROW($A$4:$G$639)), 636), ROWS($C$1:$C242)), COLUMNS(A$1:$B242))</f>
        <v>Psophia obscura</v>
      </c>
      <c r="L245" s="22" t="str" cm="1">
        <f t="array" ref="L245">INDEX($A$4:$G$639, SMALL(IF(G$4:G$639=1, MATCH(ROW($A$4:$G$639), ROW($A$4:$G$639)), 636), ROWS($C$1:$C242)), COLUMNS(A$1:$C242))</f>
        <v>Black-winged Trumpeter</v>
      </c>
      <c r="M245" s="22" cm="1">
        <f t="array" ref="M245">INDEX($A$4:$G$639, SMALL(IF(G$4:G$639=1, MATCH(ROW($A$4:$G$639), ROW($A$4:$G$639)), 636), ROWS($C$1:$C242)), COLUMNS(A$1:$E242))</f>
        <v>59</v>
      </c>
      <c r="S245"/>
    </row>
    <row r="246" spans="1:19" x14ac:dyDescent="0.3">
      <c r="A246" s="2" t="s">
        <v>521</v>
      </c>
      <c r="B246" s="4" t="s">
        <v>721</v>
      </c>
      <c r="C246" s="4" t="s">
        <v>722</v>
      </c>
      <c r="D246" s="4" t="s">
        <v>60</v>
      </c>
      <c r="E246" s="2">
        <v>60</v>
      </c>
      <c r="F246" s="5" t="s">
        <v>723</v>
      </c>
      <c r="G246" s="13">
        <f t="shared" si="3"/>
        <v>1</v>
      </c>
      <c r="J246" s="21" t="str" cm="1">
        <f t="array" ref="J246">INDEX($A$4:$G$639, SMALL(IF(G$4:G$639=1, MATCH(ROW($A$4:$G$639), ROW($A$4:$G$639)), 636), ROWS($C$1:$C243)), COLUMNS(A$1:$A243))</f>
        <v>Birds</v>
      </c>
      <c r="K246" s="22" t="str" cm="1">
        <f t="array" ref="K246">INDEX($A$4:$G$639, SMALL(IF(G$4:G$639=1, MATCH(ROW($A$4:$G$639), ROW($A$4:$G$639)), 636), ROWS($C$1:$C243)), COLUMNS(A$1:$B243))</f>
        <v>Procellaria westlandica</v>
      </c>
      <c r="L246" s="22" t="str" cm="1">
        <f t="array" ref="L246">INDEX($A$4:$G$639, SMALL(IF(G$4:G$639=1, MATCH(ROW($A$4:$G$639), ROW($A$4:$G$639)), 636), ROWS($C$1:$C243)), COLUMNS(A$1:$C243))</f>
        <v>Westland Petrel</v>
      </c>
      <c r="M246" s="22" cm="1">
        <f t="array" ref="M246">INDEX($A$4:$G$639, SMALL(IF(G$4:G$639=1, MATCH(ROW($A$4:$G$639), ROW($A$4:$G$639)), 636), ROWS($C$1:$C243)), COLUMNS(A$1:$E243))</f>
        <v>60</v>
      </c>
      <c r="S246"/>
    </row>
    <row r="247" spans="1:19" x14ac:dyDescent="0.3">
      <c r="A247" s="2" t="s">
        <v>521</v>
      </c>
      <c r="B247" s="4" t="s">
        <v>724</v>
      </c>
      <c r="C247" s="4" t="s">
        <v>725</v>
      </c>
      <c r="D247" s="4" t="s">
        <v>71</v>
      </c>
      <c r="E247" s="2">
        <v>61</v>
      </c>
      <c r="F247" s="5" t="s">
        <v>726</v>
      </c>
      <c r="G247" s="13">
        <f t="shared" si="3"/>
        <v>1</v>
      </c>
      <c r="J247" s="21" t="str" cm="1">
        <f t="array" ref="J247">INDEX($A$4:$G$639, SMALL(IF(G$4:G$639=1, MATCH(ROW($A$4:$G$639), ROW($A$4:$G$639)), 636), ROWS($C$1:$C244)), COLUMNS(A$1:$A244))</f>
        <v>Birds</v>
      </c>
      <c r="K247" s="22" t="str" cm="1">
        <f t="array" ref="K247">INDEX($A$4:$G$639, SMALL(IF(G$4:G$639=1, MATCH(ROW($A$4:$G$639), ROW($A$4:$G$639)), 636), ROWS($C$1:$C244)), COLUMNS(A$1:$B244))</f>
        <v>Xenoligea montana</v>
      </c>
      <c r="L247" s="22" t="str" cm="1">
        <f t="array" ref="L247">INDEX($A$4:$G$639, SMALL(IF(G$4:G$639=1, MATCH(ROW($A$4:$G$639), ROW($A$4:$G$639)), 636), ROWS($C$1:$C244)), COLUMNS(A$1:$C244))</f>
        <v>White-winged Warbler</v>
      </c>
      <c r="M247" s="22" cm="1">
        <f t="array" ref="M247">INDEX($A$4:$G$639, SMALL(IF(G$4:G$639=1, MATCH(ROW($A$4:$G$639), ROW($A$4:$G$639)), 636), ROWS($C$1:$C244)), COLUMNS(A$1:$E244))</f>
        <v>61</v>
      </c>
      <c r="S247"/>
    </row>
    <row r="248" spans="1:19" x14ac:dyDescent="0.3">
      <c r="A248" s="2" t="s">
        <v>521</v>
      </c>
      <c r="B248" s="4" t="s">
        <v>727</v>
      </c>
      <c r="C248" s="4" t="s">
        <v>728</v>
      </c>
      <c r="D248" s="4" t="s">
        <v>13</v>
      </c>
      <c r="E248" s="2">
        <v>62</v>
      </c>
      <c r="F248" s="5" t="s">
        <v>729</v>
      </c>
      <c r="G248" s="13">
        <f t="shared" si="3"/>
        <v>1</v>
      </c>
      <c r="J248" s="21" t="str" cm="1">
        <f t="array" ref="J248">INDEX($A$4:$G$639, SMALL(IF(G$4:G$639=1, MATCH(ROW($A$4:$G$639), ROW($A$4:$G$639)), 636), ROWS($C$1:$C245)), COLUMNS(A$1:$A245))</f>
        <v>Birds</v>
      </c>
      <c r="K248" s="22" t="str" cm="1">
        <f t="array" ref="K248">INDEX($A$4:$G$639, SMALL(IF(G$4:G$639=1, MATCH(ROW($A$4:$G$639), ROW($A$4:$G$639)), 636), ROWS($C$1:$C245)), COLUMNS(A$1:$B245))</f>
        <v>Eudyptes sclateri</v>
      </c>
      <c r="L248" s="22" t="str" cm="1">
        <f t="array" ref="L248">INDEX($A$4:$G$639, SMALL(IF(G$4:G$639=1, MATCH(ROW($A$4:$G$639), ROW($A$4:$G$639)), 636), ROWS($C$1:$C245)), COLUMNS(A$1:$C245))</f>
        <v>Erect-crested Penguin</v>
      </c>
      <c r="M248" s="22" cm="1">
        <f t="array" ref="M248">INDEX($A$4:$G$639, SMALL(IF(G$4:G$639=1, MATCH(ROW($A$4:$G$639), ROW($A$4:$G$639)), 636), ROWS($C$1:$C245)), COLUMNS(A$1:$E245))</f>
        <v>62</v>
      </c>
      <c r="S248"/>
    </row>
    <row r="249" spans="1:19" x14ac:dyDescent="0.3">
      <c r="A249" s="2" t="s">
        <v>521</v>
      </c>
      <c r="B249" s="4" t="s">
        <v>730</v>
      </c>
      <c r="C249" s="4" t="s">
        <v>731</v>
      </c>
      <c r="D249" s="4" t="s">
        <v>451</v>
      </c>
      <c r="E249" s="2">
        <v>63</v>
      </c>
      <c r="F249" s="5" t="s">
        <v>732</v>
      </c>
      <c r="G249" s="13">
        <f t="shared" si="3"/>
        <v>1</v>
      </c>
      <c r="J249" s="21" t="str" cm="1">
        <f t="array" ref="J249">INDEX($A$4:$G$639, SMALL(IF(G$4:G$639=1, MATCH(ROW($A$4:$G$639), ROW($A$4:$G$639)), 636), ROWS($C$1:$C246)), COLUMNS(A$1:$A246))</f>
        <v>Birds</v>
      </c>
      <c r="K249" s="22" t="str" cm="1">
        <f t="array" ref="K249">INDEX($A$4:$G$639, SMALL(IF(G$4:G$639=1, MATCH(ROW($A$4:$G$639), ROW($A$4:$G$639)), 636), ROWS($C$1:$C246)), COLUMNS(A$1:$B246))</f>
        <v>Pseudastur occidentalis</v>
      </c>
      <c r="L249" s="22" t="str" cm="1">
        <f t="array" ref="L249">INDEX($A$4:$G$639, SMALL(IF(G$4:G$639=1, MATCH(ROW($A$4:$G$639), ROW($A$4:$G$639)), 636), ROWS($C$1:$C246)), COLUMNS(A$1:$C246))</f>
        <v>Grey-backed Hawk</v>
      </c>
      <c r="M249" s="22" cm="1">
        <f t="array" ref="M249">INDEX($A$4:$G$639, SMALL(IF(G$4:G$639=1, MATCH(ROW($A$4:$G$639), ROW($A$4:$G$639)), 636), ROWS($C$1:$C246)), COLUMNS(A$1:$E246))</f>
        <v>63</v>
      </c>
      <c r="S249"/>
    </row>
    <row r="250" spans="1:19" x14ac:dyDescent="0.3">
      <c r="A250" s="2" t="s">
        <v>521</v>
      </c>
      <c r="B250" s="4" t="s">
        <v>733</v>
      </c>
      <c r="C250" s="4" t="s">
        <v>734</v>
      </c>
      <c r="D250" s="4" t="s">
        <v>735</v>
      </c>
      <c r="E250" s="2">
        <v>64</v>
      </c>
      <c r="F250" s="5" t="s">
        <v>736</v>
      </c>
      <c r="G250" s="13">
        <f t="shared" si="3"/>
        <v>1</v>
      </c>
      <c r="J250" s="21" t="str" cm="1">
        <f t="array" ref="J250">INDEX($A$4:$G$639, SMALL(IF(G$4:G$639=1, MATCH(ROW($A$4:$G$639), ROW($A$4:$G$639)), 636), ROWS($C$1:$C247)), COLUMNS(A$1:$A247))</f>
        <v>Birds</v>
      </c>
      <c r="K250" s="22" t="str" cm="1">
        <f t="array" ref="K250">INDEX($A$4:$G$639, SMALL(IF(G$4:G$639=1, MATCH(ROW($A$4:$G$639), ROW($A$4:$G$639)), 636), ROWS($C$1:$C247)), COLUMNS(A$1:$B247))</f>
        <v>Pterodroma solandri</v>
      </c>
      <c r="L250" s="22" t="str" cm="1">
        <f t="array" ref="L250">INDEX($A$4:$G$639, SMALL(IF(G$4:G$639=1, MATCH(ROW($A$4:$G$639), ROW($A$4:$G$639)), 636), ROWS($C$1:$C247)), COLUMNS(A$1:$C247))</f>
        <v>Providence Petrel</v>
      </c>
      <c r="M250" s="22" cm="1">
        <f t="array" ref="M250">INDEX($A$4:$G$639, SMALL(IF(G$4:G$639=1, MATCH(ROW($A$4:$G$639), ROW($A$4:$G$639)), 636), ROWS($C$1:$C247)), COLUMNS(A$1:$E247))</f>
        <v>64</v>
      </c>
      <c r="S250"/>
    </row>
    <row r="251" spans="1:19" x14ac:dyDescent="0.3">
      <c r="A251" s="2" t="s">
        <v>521</v>
      </c>
      <c r="B251" s="4" t="s">
        <v>737</v>
      </c>
      <c r="C251" s="4" t="s">
        <v>738</v>
      </c>
      <c r="D251" s="4" t="s">
        <v>93</v>
      </c>
      <c r="E251" s="2">
        <v>65</v>
      </c>
      <c r="F251" s="5" t="s">
        <v>739</v>
      </c>
      <c r="G251" s="13">
        <f t="shared" si="3"/>
        <v>1</v>
      </c>
      <c r="J251" s="21" t="str" cm="1">
        <f t="array" ref="J251">INDEX($A$4:$G$639, SMALL(IF(G$4:G$639=1, MATCH(ROW($A$4:$G$639), ROW($A$4:$G$639)), 636), ROWS($C$1:$C248)), COLUMNS(A$1:$A248))</f>
        <v>Birds</v>
      </c>
      <c r="K251" s="22" t="str" cm="1">
        <f t="array" ref="K251">INDEX($A$4:$G$639, SMALL(IF(G$4:G$639=1, MATCH(ROW($A$4:$G$639), ROW($A$4:$G$639)), 636), ROWS($C$1:$C248)), COLUMNS(A$1:$B248))</f>
        <v>Ferminia cerverai</v>
      </c>
      <c r="L251" s="22" t="str" cm="1">
        <f t="array" ref="L251">INDEX($A$4:$G$639, SMALL(IF(G$4:G$639=1, MATCH(ROW($A$4:$G$639), ROW($A$4:$G$639)), 636), ROWS($C$1:$C248)), COLUMNS(A$1:$C248))</f>
        <v>Zapata Wren</v>
      </c>
      <c r="M251" s="22" cm="1">
        <f t="array" ref="M251">INDEX($A$4:$G$639, SMALL(IF(G$4:G$639=1, MATCH(ROW($A$4:$G$639), ROW($A$4:$G$639)), 636), ROWS($C$1:$C248)), COLUMNS(A$1:$E248))</f>
        <v>65</v>
      </c>
      <c r="S251"/>
    </row>
    <row r="252" spans="1:19" x14ac:dyDescent="0.3">
      <c r="A252" s="2" t="s">
        <v>521</v>
      </c>
      <c r="B252" s="4" t="s">
        <v>740</v>
      </c>
      <c r="C252" s="4" t="s">
        <v>741</v>
      </c>
      <c r="D252" s="4" t="s">
        <v>451</v>
      </c>
      <c r="E252" s="2">
        <v>66</v>
      </c>
      <c r="F252" s="5" t="s">
        <v>742</v>
      </c>
      <c r="G252" s="13">
        <f t="shared" si="3"/>
        <v>1</v>
      </c>
      <c r="J252" s="21" t="str" cm="1">
        <f t="array" ref="J252">INDEX($A$4:$G$639, SMALL(IF(G$4:G$639=1, MATCH(ROW($A$4:$G$639), ROW($A$4:$G$639)), 636), ROWS($C$1:$C249)), COLUMNS(A$1:$A249))</f>
        <v>Birds</v>
      </c>
      <c r="K252" s="22" t="str" cm="1">
        <f t="array" ref="K252">INDEX($A$4:$G$639, SMALL(IF(G$4:G$639=1, MATCH(ROW($A$4:$G$639), ROW($A$4:$G$639)), 636), ROWS($C$1:$C249)), COLUMNS(A$1:$B249))</f>
        <v>Ampelornis griseiceps</v>
      </c>
      <c r="L252" s="22" t="str" cm="1">
        <f t="array" ref="L252">INDEX($A$4:$G$639, SMALL(IF(G$4:G$639=1, MATCH(ROW($A$4:$G$639), ROW($A$4:$G$639)), 636), ROWS($C$1:$C249)), COLUMNS(A$1:$C249))</f>
        <v>Grey-headed Antbird</v>
      </c>
      <c r="M252" s="22" cm="1">
        <f t="array" ref="M252">INDEX($A$4:$G$639, SMALL(IF(G$4:G$639=1, MATCH(ROW($A$4:$G$639), ROW($A$4:$G$639)), 636), ROWS($C$1:$C249)), COLUMNS(A$1:$E249))</f>
        <v>66</v>
      </c>
      <c r="S252"/>
    </row>
    <row r="253" spans="1:19" x14ac:dyDescent="0.3">
      <c r="A253" s="2" t="s">
        <v>521</v>
      </c>
      <c r="B253" s="4" t="s">
        <v>743</v>
      </c>
      <c r="C253" s="4" t="s">
        <v>744</v>
      </c>
      <c r="D253" s="4" t="s">
        <v>745</v>
      </c>
      <c r="E253" s="2">
        <v>67</v>
      </c>
      <c r="F253" s="5" t="s">
        <v>746</v>
      </c>
      <c r="G253" s="13">
        <f t="shared" si="3"/>
        <v>1</v>
      </c>
      <c r="J253" s="21" t="str" cm="1">
        <f t="array" ref="J253">INDEX($A$4:$G$639, SMALL(IF(G$4:G$639=1, MATCH(ROW($A$4:$G$639), ROW($A$4:$G$639)), 636), ROWS($C$1:$C250)), COLUMNS(A$1:$A250))</f>
        <v>Birds</v>
      </c>
      <c r="K253" s="22" t="str" cm="1">
        <f t="array" ref="K253">INDEX($A$4:$G$639, SMALL(IF(G$4:G$639=1, MATCH(ROW($A$4:$G$639), ROW($A$4:$G$639)), 636), ROWS($C$1:$C250)), COLUMNS(A$1:$B250))</f>
        <v>Puffinus auricularis</v>
      </c>
      <c r="L253" s="22" t="str" cm="1">
        <f t="array" ref="L253">INDEX($A$4:$G$639, SMALL(IF(G$4:G$639=1, MATCH(ROW($A$4:$G$639), ROW($A$4:$G$639)), 636), ROWS($C$1:$C250)), COLUMNS(A$1:$C250))</f>
        <v>Townsend's Shearwater</v>
      </c>
      <c r="M253" s="22" cm="1">
        <f t="array" ref="M253">INDEX($A$4:$G$639, SMALL(IF(G$4:G$639=1, MATCH(ROW($A$4:$G$639), ROW($A$4:$G$639)), 636), ROWS($C$1:$C250)), COLUMNS(A$1:$E250))</f>
        <v>67</v>
      </c>
      <c r="S253"/>
    </row>
    <row r="254" spans="1:19" x14ac:dyDescent="0.3">
      <c r="A254" s="2" t="s">
        <v>521</v>
      </c>
      <c r="B254" s="4" t="s">
        <v>747</v>
      </c>
      <c r="C254" s="4" t="s">
        <v>748</v>
      </c>
      <c r="D254" s="4" t="s">
        <v>93</v>
      </c>
      <c r="E254" s="2">
        <v>68</v>
      </c>
      <c r="F254" s="5" t="s">
        <v>749</v>
      </c>
      <c r="G254" s="13">
        <f t="shared" si="3"/>
        <v>1</v>
      </c>
      <c r="J254" s="21" t="str" cm="1">
        <f t="array" ref="J254">INDEX($A$4:$G$639, SMALL(IF(G$4:G$639=1, MATCH(ROW($A$4:$G$639), ROW($A$4:$G$639)), 636), ROWS($C$1:$C251)), COLUMNS(A$1:$A251))</f>
        <v>Birds</v>
      </c>
      <c r="K254" s="22" t="str" cm="1">
        <f t="array" ref="K254">INDEX($A$4:$G$639, SMALL(IF(G$4:G$639=1, MATCH(ROW($A$4:$G$639), ROW($A$4:$G$639)), 636), ROWS($C$1:$C251)), COLUMNS(A$1:$B251))</f>
        <v>Starnoenas cyanocephala</v>
      </c>
      <c r="L254" s="22" t="str" cm="1">
        <f t="array" ref="L254">INDEX($A$4:$G$639, SMALL(IF(G$4:G$639=1, MATCH(ROW($A$4:$G$639), ROW($A$4:$G$639)), 636), ROWS($C$1:$C251)), COLUMNS(A$1:$C251))</f>
        <v>Blue-headed Quail-dove</v>
      </c>
      <c r="M254" s="22" cm="1">
        <f t="array" ref="M254">INDEX($A$4:$G$639, SMALL(IF(G$4:G$639=1, MATCH(ROW($A$4:$G$639), ROW($A$4:$G$639)), 636), ROWS($C$1:$C251)), COLUMNS(A$1:$E251))</f>
        <v>68</v>
      </c>
      <c r="S254"/>
    </row>
    <row r="255" spans="1:19" x14ac:dyDescent="0.3">
      <c r="A255" s="2" t="s">
        <v>521</v>
      </c>
      <c r="B255" s="4" t="s">
        <v>750</v>
      </c>
      <c r="C255" s="4" t="s">
        <v>751</v>
      </c>
      <c r="D255" s="4" t="s">
        <v>752</v>
      </c>
      <c r="E255" s="2">
        <v>69</v>
      </c>
      <c r="F255" s="5" t="s">
        <v>753</v>
      </c>
      <c r="G255" s="13">
        <f t="shared" si="3"/>
        <v>1</v>
      </c>
      <c r="J255" s="21" t="str" cm="1">
        <f t="array" ref="J255">INDEX($A$4:$G$639, SMALL(IF(G$4:G$639=1, MATCH(ROW($A$4:$G$639), ROW($A$4:$G$639)), 636), ROWS($C$1:$C252)), COLUMNS(A$1:$A252))</f>
        <v>Birds</v>
      </c>
      <c r="K255" s="22" t="str" cm="1">
        <f t="array" ref="K255">INDEX($A$4:$G$639, SMALL(IF(G$4:G$639=1, MATCH(ROW($A$4:$G$639), ROW($A$4:$G$639)), 636), ROWS($C$1:$C252)), COLUMNS(A$1:$B252))</f>
        <v>Alopecoenas sanctaecrucis</v>
      </c>
      <c r="L255" s="22" t="str" cm="1">
        <f t="array" ref="L255">INDEX($A$4:$G$639, SMALL(IF(G$4:G$639=1, MATCH(ROW($A$4:$G$639), ROW($A$4:$G$639)), 636), ROWS($C$1:$C252)), COLUMNS(A$1:$C252))</f>
        <v>Santa Cruz Ground-dove</v>
      </c>
      <c r="M255" s="22" cm="1">
        <f t="array" ref="M255">INDEX($A$4:$G$639, SMALL(IF(G$4:G$639=1, MATCH(ROW($A$4:$G$639), ROW($A$4:$G$639)), 636), ROWS($C$1:$C252)), COLUMNS(A$1:$E252))</f>
        <v>69</v>
      </c>
      <c r="S255"/>
    </row>
    <row r="256" spans="1:19" x14ac:dyDescent="0.3">
      <c r="A256" s="2" t="s">
        <v>521</v>
      </c>
      <c r="B256" s="4" t="s">
        <v>754</v>
      </c>
      <c r="C256" s="4" t="s">
        <v>755</v>
      </c>
      <c r="D256" s="4" t="s">
        <v>44</v>
      </c>
      <c r="E256" s="2">
        <v>70</v>
      </c>
      <c r="F256" s="5" t="s">
        <v>756</v>
      </c>
      <c r="G256" s="13">
        <f t="shared" si="3"/>
        <v>1</v>
      </c>
      <c r="J256" s="21" t="str" cm="1">
        <f t="array" ref="J256">INDEX($A$4:$G$639, SMALL(IF(G$4:G$639=1, MATCH(ROW($A$4:$G$639), ROW($A$4:$G$639)), 636), ROWS($C$1:$C253)), COLUMNS(A$1:$A253))</f>
        <v>Birds</v>
      </c>
      <c r="K256" s="22" t="str" cm="1">
        <f t="array" ref="K256">INDEX($A$4:$G$639, SMALL(IF(G$4:G$639=1, MATCH(ROW($A$4:$G$639), ROW($A$4:$G$639)), 636), ROWS($C$1:$C253)), COLUMNS(A$1:$B253))</f>
        <v>Loddigesia mirabilis</v>
      </c>
      <c r="L256" s="22" t="str" cm="1">
        <f t="array" ref="L256">INDEX($A$4:$G$639, SMALL(IF(G$4:G$639=1, MATCH(ROW($A$4:$G$639), ROW($A$4:$G$639)), 636), ROWS($C$1:$C253)), COLUMNS(A$1:$C253))</f>
        <v>Marvelous Spatuletail</v>
      </c>
      <c r="M256" s="22" cm="1">
        <f t="array" ref="M256">INDEX($A$4:$G$639, SMALL(IF(G$4:G$639=1, MATCH(ROW($A$4:$G$639), ROW($A$4:$G$639)), 636), ROWS($C$1:$C253)), COLUMNS(A$1:$E253))</f>
        <v>70</v>
      </c>
      <c r="S256"/>
    </row>
    <row r="257" spans="1:19" x14ac:dyDescent="0.3">
      <c r="A257" s="2" t="s">
        <v>521</v>
      </c>
      <c r="B257" s="4" t="s">
        <v>757</v>
      </c>
      <c r="C257" s="4" t="s">
        <v>758</v>
      </c>
      <c r="D257" s="4" t="s">
        <v>634</v>
      </c>
      <c r="E257" s="2">
        <v>71</v>
      </c>
      <c r="F257" s="5" t="s">
        <v>759</v>
      </c>
      <c r="G257" s="13">
        <f t="shared" si="3"/>
        <v>1</v>
      </c>
      <c r="J257" s="21" t="str" cm="1">
        <f t="array" ref="J257">INDEX($A$4:$G$639, SMALL(IF(G$4:G$639=1, MATCH(ROW($A$4:$G$639), ROW($A$4:$G$639)), 636), ROWS($C$1:$C254)), COLUMNS(A$1:$A254))</f>
        <v>Birds</v>
      </c>
      <c r="K257" s="22" t="str" cm="1">
        <f t="array" ref="K257">INDEX($A$4:$G$639, SMALL(IF(G$4:G$639=1, MATCH(ROW($A$4:$G$639), ROW($A$4:$G$639)), 636), ROWS($C$1:$C254)), COLUMNS(A$1:$B254))</f>
        <v>Capito quinticolor</v>
      </c>
      <c r="L257" s="22" t="str" cm="1">
        <f t="array" ref="L257">INDEX($A$4:$G$639, SMALL(IF(G$4:G$639=1, MATCH(ROW($A$4:$G$639), ROW($A$4:$G$639)), 636), ROWS($C$1:$C254)), COLUMNS(A$1:$C254))</f>
        <v>Five-colored Barbet</v>
      </c>
      <c r="M257" s="22" cm="1">
        <f t="array" ref="M257">INDEX($A$4:$G$639, SMALL(IF(G$4:G$639=1, MATCH(ROW($A$4:$G$639), ROW($A$4:$G$639)), 636), ROWS($C$1:$C254)), COLUMNS(A$1:$E254))</f>
        <v>71</v>
      </c>
      <c r="S257"/>
    </row>
    <row r="258" spans="1:19" x14ac:dyDescent="0.3">
      <c r="A258" s="2" t="s">
        <v>521</v>
      </c>
      <c r="B258" s="4" t="s">
        <v>760</v>
      </c>
      <c r="C258" s="4" t="s">
        <v>761</v>
      </c>
      <c r="D258" s="4" t="s">
        <v>9</v>
      </c>
      <c r="E258" s="2">
        <v>72</v>
      </c>
      <c r="F258" s="5" t="s">
        <v>762</v>
      </c>
      <c r="G258" s="13">
        <f t="shared" si="3"/>
        <v>1</v>
      </c>
      <c r="J258" s="21" t="str" cm="1">
        <f t="array" ref="J258">INDEX($A$4:$G$639, SMALL(IF(G$4:G$639=1, MATCH(ROW($A$4:$G$639), ROW($A$4:$G$639)), 636), ROWS($C$1:$C255)), COLUMNS(A$1:$A255))</f>
        <v>Birds</v>
      </c>
      <c r="K258" s="22" t="str" cm="1">
        <f t="array" ref="K258">INDEX($A$4:$G$639, SMALL(IF(G$4:G$639=1, MATCH(ROW($A$4:$G$639), ROW($A$4:$G$639)), 636), ROWS($C$1:$C255)), COLUMNS(A$1:$B255))</f>
        <v>Phyllomyias urichi</v>
      </c>
      <c r="L258" s="22" t="str" cm="1">
        <f t="array" ref="L258">INDEX($A$4:$G$639, SMALL(IF(G$4:G$639=1, MATCH(ROW($A$4:$G$639), ROW($A$4:$G$639)), 636), ROWS($C$1:$C255)), COLUMNS(A$1:$C255))</f>
        <v>Urich's Tyrannulet</v>
      </c>
      <c r="M258" s="22" cm="1">
        <f t="array" ref="M258">INDEX($A$4:$G$639, SMALL(IF(G$4:G$639=1, MATCH(ROW($A$4:$G$639), ROW($A$4:$G$639)), 636), ROWS($C$1:$C255)), COLUMNS(A$1:$E255))</f>
        <v>72</v>
      </c>
      <c r="S258"/>
    </row>
    <row r="259" spans="1:19" x14ac:dyDescent="0.3">
      <c r="A259" s="2" t="s">
        <v>521</v>
      </c>
      <c r="B259" s="4" t="s">
        <v>763</v>
      </c>
      <c r="C259" s="4" t="s">
        <v>764</v>
      </c>
      <c r="D259" s="4" t="s">
        <v>150</v>
      </c>
      <c r="E259" s="2">
        <v>73</v>
      </c>
      <c r="F259" s="5" t="s">
        <v>765</v>
      </c>
      <c r="G259" s="13">
        <f t="shared" si="3"/>
        <v>1</v>
      </c>
      <c r="J259" s="21" t="str" cm="1">
        <f t="array" ref="J259">INDEX($A$4:$G$639, SMALL(IF(G$4:G$639=1, MATCH(ROW($A$4:$G$639), ROW($A$4:$G$639)), 636), ROWS($C$1:$C256)), COLUMNS(A$1:$A256))</f>
        <v>Birds</v>
      </c>
      <c r="K259" s="22" t="str" cm="1">
        <f t="array" ref="K259">INDEX($A$4:$G$639, SMALL(IF(G$4:G$639=1, MATCH(ROW($A$4:$G$639), ROW($A$4:$G$639)), 636), ROWS($C$1:$C256)), COLUMNS(A$1:$B256))</f>
        <v>Leptodon forbesi</v>
      </c>
      <c r="L259" s="22" t="str" cm="1">
        <f t="array" ref="L259">INDEX($A$4:$G$639, SMALL(IF(G$4:G$639=1, MATCH(ROW($A$4:$G$639), ROW($A$4:$G$639)), 636), ROWS($C$1:$C256)), COLUMNS(A$1:$C256))</f>
        <v>White-collared Kite</v>
      </c>
      <c r="M259" s="22" cm="1">
        <f t="array" ref="M259">INDEX($A$4:$G$639, SMALL(IF(G$4:G$639=1, MATCH(ROW($A$4:$G$639), ROW($A$4:$G$639)), 636), ROWS($C$1:$C256)), COLUMNS(A$1:$E256))</f>
        <v>73</v>
      </c>
      <c r="S259"/>
    </row>
    <row r="260" spans="1:19" x14ac:dyDescent="0.3">
      <c r="A260" s="2" t="s">
        <v>521</v>
      </c>
      <c r="B260" s="4" t="s">
        <v>766</v>
      </c>
      <c r="C260" s="4" t="s">
        <v>767</v>
      </c>
      <c r="D260" s="4" t="s">
        <v>40</v>
      </c>
      <c r="E260" s="2">
        <v>74</v>
      </c>
      <c r="F260" s="5" t="s">
        <v>768</v>
      </c>
      <c r="G260" s="13">
        <f t="shared" ref="G260:G323" si="4">IF(ISNUMBER(SEARCH($K$1,D260)),1,0)</f>
        <v>1</v>
      </c>
      <c r="J260" s="21" t="str" cm="1">
        <f t="array" ref="J260">INDEX($A$4:$G$639, SMALL(IF(G$4:G$639=1, MATCH(ROW($A$4:$G$639), ROW($A$4:$G$639)), 636), ROWS($C$1:$C257)), COLUMNS(A$1:$A257))</f>
        <v>Birds</v>
      </c>
      <c r="K260" s="22" t="str" cm="1">
        <f t="array" ref="K260">INDEX($A$4:$G$639, SMALL(IF(G$4:G$639=1, MATCH(ROW($A$4:$G$639), ROW($A$4:$G$639)), 636), ROWS($C$1:$C257)), COLUMNS(A$1:$B257))</f>
        <v>Brachyramphus marmoratus</v>
      </c>
      <c r="L260" s="22" t="str" cm="1">
        <f t="array" ref="L260">INDEX($A$4:$G$639, SMALL(IF(G$4:G$639=1, MATCH(ROW($A$4:$G$639), ROW($A$4:$G$639)), 636), ROWS($C$1:$C257)), COLUMNS(A$1:$C257))</f>
        <v>Marbled Murrelet</v>
      </c>
      <c r="M260" s="22" cm="1">
        <f t="array" ref="M260">INDEX($A$4:$G$639, SMALL(IF(G$4:G$639=1, MATCH(ROW($A$4:$G$639), ROW($A$4:$G$639)), 636), ROWS($C$1:$C257)), COLUMNS(A$1:$E257))</f>
        <v>74</v>
      </c>
      <c r="S260"/>
    </row>
    <row r="261" spans="1:19" x14ac:dyDescent="0.3">
      <c r="A261" s="2" t="s">
        <v>521</v>
      </c>
      <c r="B261" s="4" t="s">
        <v>769</v>
      </c>
      <c r="C261" s="4" t="s">
        <v>770</v>
      </c>
      <c r="D261" s="4" t="s">
        <v>771</v>
      </c>
      <c r="E261" s="2">
        <v>75</v>
      </c>
      <c r="F261" s="5" t="s">
        <v>772</v>
      </c>
      <c r="G261" s="13">
        <f t="shared" si="4"/>
        <v>1</v>
      </c>
      <c r="J261" s="21" t="str" cm="1">
        <f t="array" ref="J261">INDEX($A$4:$G$639, SMALL(IF(G$4:G$639=1, MATCH(ROW($A$4:$G$639), ROW($A$4:$G$639)), 636), ROWS($C$1:$C258)), COLUMNS(A$1:$A258))</f>
        <v>Birds</v>
      </c>
      <c r="K261" s="22" t="str" cm="1">
        <f t="array" ref="K261">INDEX($A$4:$G$639, SMALL(IF(G$4:G$639=1, MATCH(ROW($A$4:$G$639), ROW($A$4:$G$639)), 636), ROWS($C$1:$C258)), COLUMNS(A$1:$B258))</f>
        <v>Ramphocinclus brachyurus</v>
      </c>
      <c r="L261" s="22" t="str" cm="1">
        <f t="array" ref="L261">INDEX($A$4:$G$639, SMALL(IF(G$4:G$639=1, MATCH(ROW($A$4:$G$639), ROW($A$4:$G$639)), 636), ROWS($C$1:$C258)), COLUMNS(A$1:$C258))</f>
        <v>White-breasted Thrasher</v>
      </c>
      <c r="M261" s="22" cm="1">
        <f t="array" ref="M261">INDEX($A$4:$G$639, SMALL(IF(G$4:G$639=1, MATCH(ROW($A$4:$G$639), ROW($A$4:$G$639)), 636), ROWS($C$1:$C258)), COLUMNS(A$1:$E258))</f>
        <v>75</v>
      </c>
      <c r="S261"/>
    </row>
    <row r="262" spans="1:19" x14ac:dyDescent="0.3">
      <c r="A262" s="2" t="s">
        <v>521</v>
      </c>
      <c r="B262" s="4" t="s">
        <v>773</v>
      </c>
      <c r="C262" s="4" t="s">
        <v>774</v>
      </c>
      <c r="D262" s="4" t="s">
        <v>530</v>
      </c>
      <c r="E262" s="2">
        <v>76</v>
      </c>
      <c r="F262" s="5" t="s">
        <v>775</v>
      </c>
      <c r="G262" s="13">
        <f t="shared" si="4"/>
        <v>1</v>
      </c>
      <c r="J262" s="21" t="str" cm="1">
        <f t="array" ref="J262">INDEX($A$4:$G$639, SMALL(IF(G$4:G$639=1, MATCH(ROW($A$4:$G$639), ROW($A$4:$G$639)), 636), ROWS($C$1:$C259)), COLUMNS(A$1:$A259))</f>
        <v>Birds</v>
      </c>
      <c r="K262" s="22" t="str" cm="1">
        <f t="array" ref="K262">INDEX($A$4:$G$639, SMALL(IF(G$4:G$639=1, MATCH(ROW($A$4:$G$639), ROW($A$4:$G$639)), 636), ROWS($C$1:$C259)), COLUMNS(A$1:$B259))</f>
        <v>Pareudiastes pacificus</v>
      </c>
      <c r="L262" s="22" t="str" cm="1">
        <f t="array" ref="L262">INDEX($A$4:$G$639, SMALL(IF(G$4:G$639=1, MATCH(ROW($A$4:$G$639), ROW($A$4:$G$639)), 636), ROWS($C$1:$C259)), COLUMNS(A$1:$C259))</f>
        <v>Samoan Moorhen</v>
      </c>
      <c r="M262" s="22" cm="1">
        <f t="array" ref="M262">INDEX($A$4:$G$639, SMALL(IF(G$4:G$639=1, MATCH(ROW($A$4:$G$639), ROW($A$4:$G$639)), 636), ROWS($C$1:$C259)), COLUMNS(A$1:$E259))</f>
        <v>76</v>
      </c>
      <c r="S262"/>
    </row>
    <row r="263" spans="1:19" x14ac:dyDescent="0.3">
      <c r="A263" s="2" t="s">
        <v>521</v>
      </c>
      <c r="B263" s="4" t="s">
        <v>776</v>
      </c>
      <c r="C263" s="4" t="s">
        <v>777</v>
      </c>
      <c r="D263" s="4" t="s">
        <v>778</v>
      </c>
      <c r="E263" s="2">
        <v>77</v>
      </c>
      <c r="F263" s="5" t="s">
        <v>779</v>
      </c>
      <c r="G263" s="13">
        <f t="shared" si="4"/>
        <v>1</v>
      </c>
      <c r="J263" s="21" t="str" cm="1">
        <f t="array" ref="J263">INDEX($A$4:$G$639, SMALL(IF(G$4:G$639=1, MATCH(ROW($A$4:$G$639), ROW($A$4:$G$639)), 636), ROWS($C$1:$C260)), COLUMNS(A$1:$A260))</f>
        <v>Birds</v>
      </c>
      <c r="K263" s="22" t="str" cm="1">
        <f t="array" ref="K263">INDEX($A$4:$G$639, SMALL(IF(G$4:G$639=1, MATCH(ROW($A$4:$G$639), ROW($A$4:$G$639)), 636), ROWS($C$1:$C260)), COLUMNS(A$1:$B260))</f>
        <v>Culicivora caudacuta</v>
      </c>
      <c r="L263" s="22" t="str" cm="1">
        <f t="array" ref="L263">INDEX($A$4:$G$639, SMALL(IF(G$4:G$639=1, MATCH(ROW($A$4:$G$639), ROW($A$4:$G$639)), 636), ROWS($C$1:$C260)), COLUMNS(A$1:$C260))</f>
        <v>Sharp-tailed Tyrant</v>
      </c>
      <c r="M263" s="22" cm="1">
        <f t="array" ref="M263">INDEX($A$4:$G$639, SMALL(IF(G$4:G$639=1, MATCH(ROW($A$4:$G$639), ROW($A$4:$G$639)), 636), ROWS($C$1:$C260)), COLUMNS(A$1:$E260))</f>
        <v>77</v>
      </c>
      <c r="S263"/>
    </row>
    <row r="264" spans="1:19" x14ac:dyDescent="0.3">
      <c r="A264" s="2" t="s">
        <v>521</v>
      </c>
      <c r="B264" s="4" t="s">
        <v>780</v>
      </c>
      <c r="C264" s="4" t="s">
        <v>781</v>
      </c>
      <c r="D264" s="4" t="s">
        <v>25</v>
      </c>
      <c r="E264" s="2">
        <v>78</v>
      </c>
      <c r="F264" s="5" t="s">
        <v>782</v>
      </c>
      <c r="G264" s="13">
        <f t="shared" si="4"/>
        <v>1</v>
      </c>
      <c r="J264" s="21" t="str" cm="1">
        <f t="array" ref="J264">INDEX($A$4:$G$639, SMALL(IF(G$4:G$639=1, MATCH(ROW($A$4:$G$639), ROW($A$4:$G$639)), 636), ROWS($C$1:$C261)), COLUMNS(A$1:$A261))</f>
        <v>Birds</v>
      </c>
      <c r="K264" s="22" t="str" cm="1">
        <f t="array" ref="K264">INDEX($A$4:$G$639, SMALL(IF(G$4:G$639=1, MATCH(ROW($A$4:$G$639), ROW($A$4:$G$639)), 636), ROWS($C$1:$C261)), COLUMNS(A$1:$B261))</f>
        <v>Leptotila conoveri</v>
      </c>
      <c r="L264" s="22" t="str" cm="1">
        <f t="array" ref="L264">INDEX($A$4:$G$639, SMALL(IF(G$4:G$639=1, MATCH(ROW($A$4:$G$639), ROW($A$4:$G$639)), 636), ROWS($C$1:$C261)), COLUMNS(A$1:$C261))</f>
        <v>Tolima Dove</v>
      </c>
      <c r="M264" s="22" cm="1">
        <f t="array" ref="M264">INDEX($A$4:$G$639, SMALL(IF(G$4:G$639=1, MATCH(ROW($A$4:$G$639), ROW($A$4:$G$639)), 636), ROWS($C$1:$C261)), COLUMNS(A$1:$E261))</f>
        <v>78</v>
      </c>
      <c r="S264"/>
    </row>
    <row r="265" spans="1:19" x14ac:dyDescent="0.3">
      <c r="A265" s="2" t="s">
        <v>521</v>
      </c>
      <c r="B265" s="4" t="s">
        <v>783</v>
      </c>
      <c r="C265" s="4" t="s">
        <v>784</v>
      </c>
      <c r="D265" s="4" t="s">
        <v>71</v>
      </c>
      <c r="E265" s="2">
        <v>79</v>
      </c>
      <c r="F265" s="5" t="s">
        <v>785</v>
      </c>
      <c r="G265" s="13">
        <f t="shared" si="4"/>
        <v>1</v>
      </c>
      <c r="J265" s="21" t="str" cm="1">
        <f t="array" ref="J265">INDEX($A$4:$G$639, SMALL(IF(G$4:G$639=1, MATCH(ROW($A$4:$G$639), ROW($A$4:$G$639)), 636), ROWS($C$1:$C262)), COLUMNS(A$1:$A262))</f>
        <v>Birds</v>
      </c>
      <c r="K265" s="22" t="str" cm="1">
        <f t="array" ref="K265">INDEX($A$4:$G$639, SMALL(IF(G$4:G$639=1, MATCH(ROW($A$4:$G$639), ROW($A$4:$G$639)), 636), ROWS($C$1:$C262)), COLUMNS(A$1:$B262))</f>
        <v>Coccyzus rufigularis</v>
      </c>
      <c r="L265" s="22" t="str" cm="1">
        <f t="array" ref="L265">INDEX($A$4:$G$639, SMALL(IF(G$4:G$639=1, MATCH(ROW($A$4:$G$639), ROW($A$4:$G$639)), 636), ROWS($C$1:$C262)), COLUMNS(A$1:$C262))</f>
        <v>Bay-breasted Cuckoo</v>
      </c>
      <c r="M265" s="22" cm="1">
        <f t="array" ref="M265">INDEX($A$4:$G$639, SMALL(IF(G$4:G$639=1, MATCH(ROW($A$4:$G$639), ROW($A$4:$G$639)), 636), ROWS($C$1:$C262)), COLUMNS(A$1:$E262))</f>
        <v>79</v>
      </c>
      <c r="S265"/>
    </row>
    <row r="266" spans="1:19" x14ac:dyDescent="0.3">
      <c r="A266" s="2" t="s">
        <v>521</v>
      </c>
      <c r="B266" s="4" t="s">
        <v>786</v>
      </c>
      <c r="C266" s="4" t="s">
        <v>787</v>
      </c>
      <c r="D266" s="4" t="s">
        <v>788</v>
      </c>
      <c r="E266" s="2">
        <v>80</v>
      </c>
      <c r="F266" s="5" t="s">
        <v>789</v>
      </c>
      <c r="G266" s="13">
        <f t="shared" si="4"/>
        <v>1</v>
      </c>
      <c r="J266" s="21" t="str" cm="1">
        <f t="array" ref="J266">INDEX($A$4:$G$639, SMALL(IF(G$4:G$639=1, MATCH(ROW($A$4:$G$639), ROW($A$4:$G$639)), 636), ROWS($C$1:$C263)), COLUMNS(A$1:$A263))</f>
        <v>Birds</v>
      </c>
      <c r="K266" s="22" t="str" cm="1">
        <f t="array" ref="K266">INDEX($A$4:$G$639, SMALL(IF(G$4:G$639=1, MATCH(ROW($A$4:$G$639), ROW($A$4:$G$639)), 636), ROWS($C$1:$C263)), COLUMNS(A$1:$B263))</f>
        <v>Neomorphus geoffroyi</v>
      </c>
      <c r="L266" s="22" t="str" cm="1">
        <f t="array" ref="L266">INDEX($A$4:$G$639, SMALL(IF(G$4:G$639=1, MATCH(ROW($A$4:$G$639), ROW($A$4:$G$639)), 636), ROWS($C$1:$C263)), COLUMNS(A$1:$C263))</f>
        <v>Rufous-vented Ground-cuckoo</v>
      </c>
      <c r="M266" s="22" cm="1">
        <f t="array" ref="M266">INDEX($A$4:$G$639, SMALL(IF(G$4:G$639=1, MATCH(ROW($A$4:$G$639), ROW($A$4:$G$639)), 636), ROWS($C$1:$C263)), COLUMNS(A$1:$E263))</f>
        <v>80</v>
      </c>
      <c r="S266"/>
    </row>
    <row r="267" spans="1:19" x14ac:dyDescent="0.3">
      <c r="A267" s="2" t="s">
        <v>521</v>
      </c>
      <c r="B267" s="4" t="s">
        <v>790</v>
      </c>
      <c r="C267" s="4" t="s">
        <v>791</v>
      </c>
      <c r="D267" s="4" t="s">
        <v>44</v>
      </c>
      <c r="E267" s="2">
        <v>81</v>
      </c>
      <c r="F267" s="5" t="s">
        <v>792</v>
      </c>
      <c r="G267" s="13">
        <f t="shared" si="4"/>
        <v>1</v>
      </c>
      <c r="J267" s="21" t="str" cm="1">
        <f t="array" ref="J267">INDEX($A$4:$G$639, SMALL(IF(G$4:G$639=1, MATCH(ROW($A$4:$G$639), ROW($A$4:$G$639)), 636), ROWS($C$1:$C264)), COLUMNS(A$1:$A264))</f>
        <v>Birds</v>
      </c>
      <c r="K267" s="22" t="str" cm="1">
        <f t="array" ref="K267">INDEX($A$4:$G$639, SMALL(IF(G$4:G$639=1, MATCH(ROW($A$4:$G$639), ROW($A$4:$G$639)), 636), ROWS($C$1:$C264)), COLUMNS(A$1:$B264))</f>
        <v>Taphrolesbia griseiventris</v>
      </c>
      <c r="L267" s="22" t="str" cm="1">
        <f t="array" ref="L267">INDEX($A$4:$G$639, SMALL(IF(G$4:G$639=1, MATCH(ROW($A$4:$G$639), ROW($A$4:$G$639)), 636), ROWS($C$1:$C264)), COLUMNS(A$1:$C264))</f>
        <v>Grey-bellied Comet</v>
      </c>
      <c r="M267" s="22" cm="1">
        <f t="array" ref="M267">INDEX($A$4:$G$639, SMALL(IF(G$4:G$639=1, MATCH(ROW($A$4:$G$639), ROW($A$4:$G$639)), 636), ROWS($C$1:$C264)), COLUMNS(A$1:$E264))</f>
        <v>81</v>
      </c>
      <c r="S267"/>
    </row>
    <row r="268" spans="1:19" x14ac:dyDescent="0.3">
      <c r="A268" s="2" t="s">
        <v>521</v>
      </c>
      <c r="B268" s="4" t="s">
        <v>793</v>
      </c>
      <c r="C268" s="4" t="s">
        <v>794</v>
      </c>
      <c r="D268" s="4" t="s">
        <v>795</v>
      </c>
      <c r="E268" s="2">
        <v>82</v>
      </c>
      <c r="F268" s="5" t="s">
        <v>796</v>
      </c>
      <c r="G268" s="13">
        <f t="shared" si="4"/>
        <v>1</v>
      </c>
      <c r="J268" s="21" t="str" cm="1">
        <f t="array" ref="J268">INDEX($A$4:$G$639, SMALL(IF(G$4:G$639=1, MATCH(ROW($A$4:$G$639), ROW($A$4:$G$639)), 636), ROWS($C$1:$C265)), COLUMNS(A$1:$A265))</f>
        <v>Birds</v>
      </c>
      <c r="K268" s="22" t="str" cm="1">
        <f t="array" ref="K268">INDEX($A$4:$G$639, SMALL(IF(G$4:G$639=1, MATCH(ROW($A$4:$G$639), ROW($A$4:$G$639)), 636), ROWS($C$1:$C265)), COLUMNS(A$1:$B265))</f>
        <v>Pareudiastes silvestris</v>
      </c>
      <c r="L268" s="22" t="str" cm="1">
        <f t="array" ref="L268">INDEX($A$4:$G$639, SMALL(IF(G$4:G$639=1, MATCH(ROW($A$4:$G$639), ROW($A$4:$G$639)), 636), ROWS($C$1:$C265)), COLUMNS(A$1:$C265))</f>
        <v>Makira Moorhen</v>
      </c>
      <c r="M268" s="22" cm="1">
        <f t="array" ref="M268">INDEX($A$4:$G$639, SMALL(IF(G$4:G$639=1, MATCH(ROW($A$4:$G$639), ROW($A$4:$G$639)), 636), ROWS($C$1:$C265)), COLUMNS(A$1:$E265))</f>
        <v>82</v>
      </c>
      <c r="S268"/>
    </row>
    <row r="269" spans="1:19" x14ac:dyDescent="0.3">
      <c r="A269" s="2" t="s">
        <v>521</v>
      </c>
      <c r="B269" s="4" t="s">
        <v>797</v>
      </c>
      <c r="C269" s="4" t="s">
        <v>798</v>
      </c>
      <c r="D269" s="4" t="s">
        <v>799</v>
      </c>
      <c r="E269" s="2">
        <v>83</v>
      </c>
      <c r="F269" s="5" t="s">
        <v>800</v>
      </c>
      <c r="G269" s="13">
        <f t="shared" si="4"/>
        <v>1</v>
      </c>
      <c r="J269" s="21" t="str" cm="1">
        <f t="array" ref="J269">INDEX($A$4:$G$639, SMALL(IF(G$4:G$639=1, MATCH(ROW($A$4:$G$639), ROW($A$4:$G$639)), 636), ROWS($C$1:$C266)), COLUMNS(A$1:$A266))</f>
        <v>Birds</v>
      </c>
      <c r="K269" s="22" t="str" cm="1">
        <f t="array" ref="K269">INDEX($A$4:$G$639, SMALL(IF(G$4:G$639=1, MATCH(ROW($A$4:$G$639), ROW($A$4:$G$639)), 636), ROWS($C$1:$C266)), COLUMNS(A$1:$B266))</f>
        <v>Pterodroma cookii</v>
      </c>
      <c r="L269" s="22" t="str" cm="1">
        <f t="array" ref="L269">INDEX($A$4:$G$639, SMALL(IF(G$4:G$639=1, MATCH(ROW($A$4:$G$639), ROW($A$4:$G$639)), 636), ROWS($C$1:$C266)), COLUMNS(A$1:$C266))</f>
        <v>Cook's Petrel</v>
      </c>
      <c r="M269" s="22" cm="1">
        <f t="array" ref="M269">INDEX($A$4:$G$639, SMALL(IF(G$4:G$639=1, MATCH(ROW($A$4:$G$639), ROW($A$4:$G$639)), 636), ROWS($C$1:$C266)), COLUMNS(A$1:$E266))</f>
        <v>83</v>
      </c>
      <c r="S269"/>
    </row>
    <row r="270" spans="1:19" x14ac:dyDescent="0.3">
      <c r="A270" s="2" t="s">
        <v>521</v>
      </c>
      <c r="B270" s="4" t="s">
        <v>801</v>
      </c>
      <c r="C270" s="4" t="s">
        <v>802</v>
      </c>
      <c r="D270" s="4" t="s">
        <v>803</v>
      </c>
      <c r="E270" s="2">
        <v>84</v>
      </c>
      <c r="F270" s="5" t="s">
        <v>804</v>
      </c>
      <c r="G270" s="13">
        <f t="shared" si="4"/>
        <v>1</v>
      </c>
      <c r="J270" s="21" t="str" cm="1">
        <f t="array" ref="J270">INDEX($A$4:$G$639, SMALL(IF(G$4:G$639=1, MATCH(ROW($A$4:$G$639), ROW($A$4:$G$639)), 636), ROWS($C$1:$C267)), COLUMNS(A$1:$A267))</f>
        <v>Birds</v>
      </c>
      <c r="K270" s="22" t="str" cm="1">
        <f t="array" ref="K270">INDEX($A$4:$G$639, SMALL(IF(G$4:G$639=1, MATCH(ROW($A$4:$G$639), ROW($A$4:$G$639)), 636), ROWS($C$1:$C267)), COLUMNS(A$1:$B267))</f>
        <v>Pterodroma hasitata</v>
      </c>
      <c r="L270" s="22" t="str" cm="1">
        <f t="array" ref="L270">INDEX($A$4:$G$639, SMALL(IF(G$4:G$639=1, MATCH(ROW($A$4:$G$639), ROW($A$4:$G$639)), 636), ROWS($C$1:$C267)), COLUMNS(A$1:$C267))</f>
        <v>Black-capped Petrel</v>
      </c>
      <c r="M270" s="22" cm="1">
        <f t="array" ref="M270">INDEX($A$4:$G$639, SMALL(IF(G$4:G$639=1, MATCH(ROW($A$4:$G$639), ROW($A$4:$G$639)), 636), ROWS($C$1:$C267)), COLUMNS(A$1:$E267))</f>
        <v>84</v>
      </c>
      <c r="S270"/>
    </row>
    <row r="271" spans="1:19" x14ac:dyDescent="0.3">
      <c r="A271" s="2" t="s">
        <v>521</v>
      </c>
      <c r="B271" s="4" t="s">
        <v>805</v>
      </c>
      <c r="C271" s="4" t="s">
        <v>806</v>
      </c>
      <c r="D271" s="4" t="s">
        <v>807</v>
      </c>
      <c r="E271" s="2">
        <v>85</v>
      </c>
      <c r="F271" s="5" t="s">
        <v>808</v>
      </c>
      <c r="G271" s="13">
        <f t="shared" si="4"/>
        <v>1</v>
      </c>
      <c r="J271" s="21" t="str" cm="1">
        <f t="array" ref="J271">INDEX($A$4:$G$639, SMALL(IF(G$4:G$639=1, MATCH(ROW($A$4:$G$639), ROW($A$4:$G$639)), 636), ROWS($C$1:$C268)), COLUMNS(A$1:$A268))</f>
        <v>Birds</v>
      </c>
      <c r="K271" s="22" t="str" cm="1">
        <f t="array" ref="K271">INDEX($A$4:$G$639, SMALL(IF(G$4:G$639=1, MATCH(ROW($A$4:$G$639), ROW($A$4:$G$639)), 636), ROWS($C$1:$C268)), COLUMNS(A$1:$B268))</f>
        <v>Leptosittaca branickii</v>
      </c>
      <c r="L271" s="22" t="str" cm="1">
        <f t="array" ref="L271">INDEX($A$4:$G$639, SMALL(IF(G$4:G$639=1, MATCH(ROW($A$4:$G$639), ROW($A$4:$G$639)), 636), ROWS($C$1:$C268)), COLUMNS(A$1:$C268))</f>
        <v>Golden-plumed Parakeet</v>
      </c>
      <c r="M271" s="22" cm="1">
        <f t="array" ref="M271">INDEX($A$4:$G$639, SMALL(IF(G$4:G$639=1, MATCH(ROW($A$4:$G$639), ROW($A$4:$G$639)), 636), ROWS($C$1:$C268)), COLUMNS(A$1:$E268))</f>
        <v>85</v>
      </c>
      <c r="S271"/>
    </row>
    <row r="272" spans="1:19" x14ac:dyDescent="0.3">
      <c r="A272" s="2" t="s">
        <v>521</v>
      </c>
      <c r="B272" s="4" t="s">
        <v>809</v>
      </c>
      <c r="C272" s="4" t="s">
        <v>810</v>
      </c>
      <c r="D272" s="4" t="s">
        <v>526</v>
      </c>
      <c r="E272" s="2">
        <v>86</v>
      </c>
      <c r="F272" s="5" t="s">
        <v>811</v>
      </c>
      <c r="G272" s="13">
        <f t="shared" si="4"/>
        <v>1</v>
      </c>
      <c r="J272" s="21" t="str" cm="1">
        <f t="array" ref="J272">INDEX($A$4:$G$639, SMALL(IF(G$4:G$639=1, MATCH(ROW($A$4:$G$639), ROW($A$4:$G$639)), 636), ROWS($C$1:$C269)), COLUMNS(A$1:$A269))</f>
        <v>Birds</v>
      </c>
      <c r="K272" s="22" t="str" cm="1">
        <f t="array" ref="K272">INDEX($A$4:$G$639, SMALL(IF(G$4:G$639=1, MATCH(ROW($A$4:$G$639), ROW($A$4:$G$639)), 636), ROWS($C$1:$C269)), COLUMNS(A$1:$B269))</f>
        <v>Botaurus poiciloptilus</v>
      </c>
      <c r="L272" s="22" t="str" cm="1">
        <f t="array" ref="L272">INDEX($A$4:$G$639, SMALL(IF(G$4:G$639=1, MATCH(ROW($A$4:$G$639), ROW($A$4:$G$639)), 636), ROWS($C$1:$C269)), COLUMNS(A$1:$C269))</f>
        <v>Australasian Bittern</v>
      </c>
      <c r="M272" s="22" cm="1">
        <f t="array" ref="M272">INDEX($A$4:$G$639, SMALL(IF(G$4:G$639=1, MATCH(ROW($A$4:$G$639), ROW($A$4:$G$639)), 636), ROWS($C$1:$C269)), COLUMNS(A$1:$E269))</f>
        <v>86</v>
      </c>
      <c r="S272"/>
    </row>
    <row r="273" spans="1:19" x14ac:dyDescent="0.3">
      <c r="A273" s="2" t="s">
        <v>521</v>
      </c>
      <c r="B273" s="4" t="s">
        <v>812</v>
      </c>
      <c r="C273" s="4" t="s">
        <v>813</v>
      </c>
      <c r="D273" s="4" t="s">
        <v>814</v>
      </c>
      <c r="E273" s="2">
        <v>87</v>
      </c>
      <c r="F273" s="5" t="s">
        <v>815</v>
      </c>
      <c r="G273" s="13">
        <f t="shared" si="4"/>
        <v>1</v>
      </c>
      <c r="J273" s="21" t="str" cm="1">
        <f t="array" ref="J273">INDEX($A$4:$G$639, SMALL(IF(G$4:G$639=1, MATCH(ROW($A$4:$G$639), ROW($A$4:$G$639)), 636), ROWS($C$1:$C270)), COLUMNS(A$1:$A270))</f>
        <v>Birds</v>
      </c>
      <c r="K273" s="22" t="str" cm="1">
        <f t="array" ref="K273">INDEX($A$4:$G$639, SMALL(IF(G$4:G$639=1, MATCH(ROW($A$4:$G$639), ROW($A$4:$G$639)), 636), ROWS($C$1:$C270)), COLUMNS(A$1:$B270))</f>
        <v>Tinamus osgoodi</v>
      </c>
      <c r="L273" s="22" t="str" cm="1">
        <f t="array" ref="L273">INDEX($A$4:$G$639, SMALL(IF(G$4:G$639=1, MATCH(ROW($A$4:$G$639), ROW($A$4:$G$639)), 636), ROWS($C$1:$C270)), COLUMNS(A$1:$C270))</f>
        <v>Black Tinamou</v>
      </c>
      <c r="M273" s="22" cm="1">
        <f t="array" ref="M273">INDEX($A$4:$G$639, SMALL(IF(G$4:G$639=1, MATCH(ROW($A$4:$G$639), ROW($A$4:$G$639)), 636), ROWS($C$1:$C270)), COLUMNS(A$1:$E270))</f>
        <v>87</v>
      </c>
      <c r="S273"/>
    </row>
    <row r="274" spans="1:19" x14ac:dyDescent="0.3">
      <c r="A274" s="2" t="s">
        <v>521</v>
      </c>
      <c r="B274" s="4" t="s">
        <v>816</v>
      </c>
      <c r="C274" s="4" t="s">
        <v>817</v>
      </c>
      <c r="D274" s="4" t="s">
        <v>818</v>
      </c>
      <c r="E274" s="2">
        <v>88</v>
      </c>
      <c r="F274" s="5" t="s">
        <v>819</v>
      </c>
      <c r="G274" s="13">
        <f t="shared" si="4"/>
        <v>1</v>
      </c>
      <c r="J274" s="21" t="str" cm="1">
        <f t="array" ref="J274">INDEX($A$4:$G$639, SMALL(IF(G$4:G$639=1, MATCH(ROW($A$4:$G$639), ROW($A$4:$G$639)), 636), ROWS($C$1:$C271)), COLUMNS(A$1:$A271))</f>
        <v>Birds</v>
      </c>
      <c r="K274" s="22" t="str" cm="1">
        <f t="array" ref="K274">INDEX($A$4:$G$639, SMALL(IF(G$4:G$639=1, MATCH(ROW($A$4:$G$639), ROW($A$4:$G$639)), 636), ROWS($C$1:$C271)), COLUMNS(A$1:$B271))</f>
        <v>Sericossypha albocristata</v>
      </c>
      <c r="L274" s="22" t="str" cm="1">
        <f t="array" ref="L274">INDEX($A$4:$G$639, SMALL(IF(G$4:G$639=1, MATCH(ROW($A$4:$G$639), ROW($A$4:$G$639)), 636), ROWS($C$1:$C271)), COLUMNS(A$1:$C271))</f>
        <v>White-capped Tanager</v>
      </c>
      <c r="M274" s="22" cm="1">
        <f t="array" ref="M274">INDEX($A$4:$G$639, SMALL(IF(G$4:G$639=1, MATCH(ROW($A$4:$G$639), ROW($A$4:$G$639)), 636), ROWS($C$1:$C271)), COLUMNS(A$1:$E271))</f>
        <v>88</v>
      </c>
      <c r="S274"/>
    </row>
    <row r="275" spans="1:19" x14ac:dyDescent="0.3">
      <c r="A275" s="2" t="s">
        <v>521</v>
      </c>
      <c r="B275" s="4" t="s">
        <v>820</v>
      </c>
      <c r="C275" s="4" t="s">
        <v>821</v>
      </c>
      <c r="D275" s="4" t="s">
        <v>526</v>
      </c>
      <c r="E275" s="2">
        <v>89</v>
      </c>
      <c r="F275" s="5" t="s">
        <v>822</v>
      </c>
      <c r="G275" s="13">
        <f t="shared" si="4"/>
        <v>1</v>
      </c>
      <c r="J275" s="21" t="str" cm="1">
        <f t="array" ref="J275">INDEX($A$4:$G$639, SMALL(IF(G$4:G$639=1, MATCH(ROW($A$4:$G$639), ROW($A$4:$G$639)), 636), ROWS($C$1:$C272)), COLUMNS(A$1:$A272))</f>
        <v>Birds</v>
      </c>
      <c r="K275" s="22" t="str" cm="1">
        <f t="array" ref="K275">INDEX($A$4:$G$639, SMALL(IF(G$4:G$639=1, MATCH(ROW($A$4:$G$639), ROW($A$4:$G$639)), 636), ROWS($C$1:$C272)), COLUMNS(A$1:$B272))</f>
        <v>Gallirallus lafresnayanus</v>
      </c>
      <c r="L275" s="22" t="str" cm="1">
        <f t="array" ref="L275">INDEX($A$4:$G$639, SMALL(IF(G$4:G$639=1, MATCH(ROW($A$4:$G$639), ROW($A$4:$G$639)), 636), ROWS($C$1:$C272)), COLUMNS(A$1:$C272))</f>
        <v>New Caledonian Rail</v>
      </c>
      <c r="M275" s="22" cm="1">
        <f t="array" ref="M275">INDEX($A$4:$G$639, SMALL(IF(G$4:G$639=1, MATCH(ROW($A$4:$G$639), ROW($A$4:$G$639)), 636), ROWS($C$1:$C272)), COLUMNS(A$1:$E272))</f>
        <v>89</v>
      </c>
      <c r="S275"/>
    </row>
    <row r="276" spans="1:19" x14ac:dyDescent="0.3">
      <c r="A276" s="2" t="s">
        <v>521</v>
      </c>
      <c r="B276" s="4" t="s">
        <v>823</v>
      </c>
      <c r="C276" s="4" t="s">
        <v>824</v>
      </c>
      <c r="D276" s="4" t="s">
        <v>825</v>
      </c>
      <c r="E276" s="2">
        <v>90</v>
      </c>
      <c r="F276" s="5" t="s">
        <v>826</v>
      </c>
      <c r="G276" s="13">
        <f t="shared" si="4"/>
        <v>1</v>
      </c>
      <c r="J276" s="21" t="str" cm="1">
        <f t="array" ref="J276">INDEX($A$4:$G$639, SMALL(IF(G$4:G$639=1, MATCH(ROW($A$4:$G$639), ROW($A$4:$G$639)), 636), ROWS($C$1:$C273)), COLUMNS(A$1:$A273))</f>
        <v>Birds</v>
      </c>
      <c r="K276" s="22" t="str" cm="1">
        <f t="array" ref="K276">INDEX($A$4:$G$639, SMALL(IF(G$4:G$639=1, MATCH(ROW($A$4:$G$639), ROW($A$4:$G$639)), 636), ROWS($C$1:$C273)), COLUMNS(A$1:$B273))</f>
        <v>Pterodroma longirostris</v>
      </c>
      <c r="L276" s="22" t="str" cm="1">
        <f t="array" ref="L276">INDEX($A$4:$G$639, SMALL(IF(G$4:G$639=1, MATCH(ROW($A$4:$G$639), ROW($A$4:$G$639)), 636), ROWS($C$1:$C273)), COLUMNS(A$1:$C273))</f>
        <v>Stejneger's Petrel</v>
      </c>
      <c r="M276" s="22" cm="1">
        <f t="array" ref="M276">INDEX($A$4:$G$639, SMALL(IF(G$4:G$639=1, MATCH(ROW($A$4:$G$639), ROW($A$4:$G$639)), 636), ROWS($C$1:$C273)), COLUMNS(A$1:$E273))</f>
        <v>90</v>
      </c>
      <c r="S276"/>
    </row>
    <row r="277" spans="1:19" x14ac:dyDescent="0.3">
      <c r="A277" s="2" t="s">
        <v>521</v>
      </c>
      <c r="B277" s="4" t="s">
        <v>827</v>
      </c>
      <c r="C277" s="4" t="s">
        <v>828</v>
      </c>
      <c r="D277" s="4" t="s">
        <v>607</v>
      </c>
      <c r="E277" s="2">
        <v>91</v>
      </c>
      <c r="F277" s="5" t="s">
        <v>829</v>
      </c>
      <c r="G277" s="13">
        <f t="shared" si="4"/>
        <v>1</v>
      </c>
      <c r="J277" s="21" t="str" cm="1">
        <f t="array" ref="J277">INDEX($A$4:$G$639, SMALL(IF(G$4:G$639=1, MATCH(ROW($A$4:$G$639), ROW($A$4:$G$639)), 636), ROWS($C$1:$C274)), COLUMNS(A$1:$A274))</f>
        <v>Birds</v>
      </c>
      <c r="K277" s="22" t="str" cm="1">
        <f t="array" ref="K277">INDEX($A$4:$G$639, SMALL(IF(G$4:G$639=1, MATCH(ROW($A$4:$G$639), ROW($A$4:$G$639)), 636), ROWS($C$1:$C274)), COLUMNS(A$1:$B274))</f>
        <v>Nothoprocta taczanowskii</v>
      </c>
      <c r="L277" s="22" t="str" cm="1">
        <f t="array" ref="L277">INDEX($A$4:$G$639, SMALL(IF(G$4:G$639=1, MATCH(ROW($A$4:$G$639), ROW($A$4:$G$639)), 636), ROWS($C$1:$C274)), COLUMNS(A$1:$C274))</f>
        <v>Taczanowski's Tinamou</v>
      </c>
      <c r="M277" s="22" cm="1">
        <f t="array" ref="M277">INDEX($A$4:$G$639, SMALL(IF(G$4:G$639=1, MATCH(ROW($A$4:$G$639), ROW($A$4:$G$639)), 636), ROWS($C$1:$C274)), COLUMNS(A$1:$E274))</f>
        <v>91</v>
      </c>
      <c r="S277"/>
    </row>
    <row r="278" spans="1:19" x14ac:dyDescent="0.3">
      <c r="A278" s="2" t="s">
        <v>521</v>
      </c>
      <c r="B278" s="4" t="s">
        <v>830</v>
      </c>
      <c r="C278" s="4" t="s">
        <v>831</v>
      </c>
      <c r="D278" s="4" t="s">
        <v>832</v>
      </c>
      <c r="E278" s="2">
        <v>92</v>
      </c>
      <c r="F278" s="5" t="s">
        <v>833</v>
      </c>
      <c r="G278" s="13">
        <f t="shared" si="4"/>
        <v>1</v>
      </c>
      <c r="J278" s="21" t="str" cm="1">
        <f t="array" ref="J278">INDEX($A$4:$G$639, SMALL(IF(G$4:G$639=1, MATCH(ROW($A$4:$G$639), ROW($A$4:$G$639)), 636), ROWS($C$1:$C275)), COLUMNS(A$1:$A275))</f>
        <v>Birds</v>
      </c>
      <c r="K278" s="22" t="str" cm="1">
        <f t="array" ref="K278">INDEX($A$4:$G$639, SMALL(IF(G$4:G$639=1, MATCH(ROW($A$4:$G$639), ROW($A$4:$G$639)), 636), ROWS($C$1:$C275)), COLUMNS(A$1:$B275))</f>
        <v>Phoebetria fusca</v>
      </c>
      <c r="L278" s="22" t="str" cm="1">
        <f t="array" ref="L278">INDEX($A$4:$G$639, SMALL(IF(G$4:G$639=1, MATCH(ROW($A$4:$G$639), ROW($A$4:$G$639)), 636), ROWS($C$1:$C275)), COLUMNS(A$1:$C275))</f>
        <v>Sooty Albatross</v>
      </c>
      <c r="M278" s="22" cm="1">
        <f t="array" ref="M278">INDEX($A$4:$G$639, SMALL(IF(G$4:G$639=1, MATCH(ROW($A$4:$G$639), ROW($A$4:$G$639)), 636), ROWS($C$1:$C275)), COLUMNS(A$1:$E275))</f>
        <v>92</v>
      </c>
      <c r="S278"/>
    </row>
    <row r="279" spans="1:19" x14ac:dyDescent="0.3">
      <c r="A279" s="2" t="s">
        <v>521</v>
      </c>
      <c r="B279" s="4" t="s">
        <v>834</v>
      </c>
      <c r="C279" s="4" t="s">
        <v>835</v>
      </c>
      <c r="D279" s="4" t="s">
        <v>836</v>
      </c>
      <c r="E279" s="2">
        <v>93</v>
      </c>
      <c r="F279" s="5" t="s">
        <v>837</v>
      </c>
      <c r="G279" s="13">
        <f t="shared" si="4"/>
        <v>1</v>
      </c>
      <c r="J279" s="21" t="str" cm="1">
        <f t="array" ref="J279">INDEX($A$4:$G$639, SMALL(IF(G$4:G$639=1, MATCH(ROW($A$4:$G$639), ROW($A$4:$G$639)), 636), ROWS($C$1:$C276)), COLUMNS(A$1:$A276))</f>
        <v>Birds</v>
      </c>
      <c r="K279" s="22" t="str" cm="1">
        <f t="array" ref="K279">INDEX($A$4:$G$639, SMALL(IF(G$4:G$639=1, MATCH(ROW($A$4:$G$639), ROW($A$4:$G$639)), 636), ROWS($C$1:$C276)), COLUMNS(A$1:$B276))</f>
        <v>Crypturellus kerriae</v>
      </c>
      <c r="L279" s="22" t="str" cm="1">
        <f t="array" ref="L279">INDEX($A$4:$G$639, SMALL(IF(G$4:G$639=1, MATCH(ROW($A$4:$G$639), ROW($A$4:$G$639)), 636), ROWS($C$1:$C276)), COLUMNS(A$1:$C276))</f>
        <v>Choco Tinamou</v>
      </c>
      <c r="M279" s="22" cm="1">
        <f t="array" ref="M279">INDEX($A$4:$G$639, SMALL(IF(G$4:G$639=1, MATCH(ROW($A$4:$G$639), ROW($A$4:$G$639)), 636), ROWS($C$1:$C276)), COLUMNS(A$1:$E276))</f>
        <v>93</v>
      </c>
      <c r="S279"/>
    </row>
    <row r="280" spans="1:19" x14ac:dyDescent="0.3">
      <c r="A280" s="2" t="s">
        <v>521</v>
      </c>
      <c r="B280" s="4" t="s">
        <v>838</v>
      </c>
      <c r="C280" s="4" t="s">
        <v>839</v>
      </c>
      <c r="D280" s="4" t="s">
        <v>840</v>
      </c>
      <c r="E280" s="2">
        <v>94</v>
      </c>
      <c r="F280" s="5" t="s">
        <v>841</v>
      </c>
      <c r="G280" s="13">
        <f t="shared" si="4"/>
        <v>1</v>
      </c>
      <c r="J280" s="21" t="str" cm="1">
        <f t="array" ref="J280">INDEX($A$4:$G$639, SMALL(IF(G$4:G$639=1, MATCH(ROW($A$4:$G$639), ROW($A$4:$G$639)), 636), ROWS($C$1:$C277)), COLUMNS(A$1:$A277))</f>
        <v>Birds</v>
      </c>
      <c r="K280" s="22" t="str" cm="1">
        <f t="array" ref="K280">INDEX($A$4:$G$639, SMALL(IF(G$4:G$639=1, MATCH(ROW($A$4:$G$639), ROW($A$4:$G$639)), 636), ROWS($C$1:$C277)), COLUMNS(A$1:$B277))</f>
        <v>Pterodroma axillaris</v>
      </c>
      <c r="L280" s="22" t="str" cm="1">
        <f t="array" ref="L280">INDEX($A$4:$G$639, SMALL(IF(G$4:G$639=1, MATCH(ROW($A$4:$G$639), ROW($A$4:$G$639)), 636), ROWS($C$1:$C277)), COLUMNS(A$1:$C277))</f>
        <v>Chatham Petrel</v>
      </c>
      <c r="M280" s="22" cm="1">
        <f t="array" ref="M280">INDEX($A$4:$G$639, SMALL(IF(G$4:G$639=1, MATCH(ROW($A$4:$G$639), ROW($A$4:$G$639)), 636), ROWS($C$1:$C277)), COLUMNS(A$1:$E277))</f>
        <v>94</v>
      </c>
      <c r="S280"/>
    </row>
    <row r="281" spans="1:19" x14ac:dyDescent="0.3">
      <c r="A281" s="2" t="s">
        <v>521</v>
      </c>
      <c r="B281" s="4" t="s">
        <v>842</v>
      </c>
      <c r="C281" s="4" t="s">
        <v>843</v>
      </c>
      <c r="D281" s="4" t="s">
        <v>9</v>
      </c>
      <c r="E281" s="2">
        <v>95</v>
      </c>
      <c r="F281" s="5" t="s">
        <v>844</v>
      </c>
      <c r="G281" s="13">
        <f t="shared" si="4"/>
        <v>1</v>
      </c>
      <c r="J281" s="21" t="str" cm="1">
        <f t="array" ref="J281">INDEX($A$4:$G$639, SMALL(IF(G$4:G$639=1, MATCH(ROW($A$4:$G$639), ROW($A$4:$G$639)), 636), ROWS($C$1:$C278)), COLUMNS(A$1:$A278))</f>
        <v>Birds</v>
      </c>
      <c r="K281" s="22" t="str" cm="1">
        <f t="array" ref="K281">INDEX($A$4:$G$639, SMALL(IF(G$4:G$639=1, MATCH(ROW($A$4:$G$639), ROW($A$4:$G$639)), 636), ROWS($C$1:$C278)), COLUMNS(A$1:$B278))</f>
        <v>Premnoplex tatei</v>
      </c>
      <c r="L281" s="22" t="str" cm="1">
        <f t="array" ref="L281">INDEX($A$4:$G$639, SMALL(IF(G$4:G$639=1, MATCH(ROW($A$4:$G$639), ROW($A$4:$G$639)), 636), ROWS($C$1:$C278)), COLUMNS(A$1:$C278))</f>
        <v>White-throated Barbtail</v>
      </c>
      <c r="M281" s="22" cm="1">
        <f t="array" ref="M281">INDEX($A$4:$G$639, SMALL(IF(G$4:G$639=1, MATCH(ROW($A$4:$G$639), ROW($A$4:$G$639)), 636), ROWS($C$1:$C278)), COLUMNS(A$1:$E278))</f>
        <v>95</v>
      </c>
      <c r="S281"/>
    </row>
    <row r="282" spans="1:19" x14ac:dyDescent="0.3">
      <c r="A282" s="2" t="s">
        <v>521</v>
      </c>
      <c r="B282" s="4" t="s">
        <v>845</v>
      </c>
      <c r="C282" s="4" t="s">
        <v>846</v>
      </c>
      <c r="D282" s="4" t="s">
        <v>40</v>
      </c>
      <c r="E282" s="2">
        <v>96</v>
      </c>
      <c r="F282" s="5" t="s">
        <v>847</v>
      </c>
      <c r="G282" s="13">
        <f t="shared" si="4"/>
        <v>1</v>
      </c>
      <c r="J282" s="21" t="str" cm="1">
        <f t="array" ref="J282">INDEX($A$4:$G$639, SMALL(IF(G$4:G$639=1, MATCH(ROW($A$4:$G$639), ROW($A$4:$G$639)), 636), ROWS($C$1:$C279)), COLUMNS(A$1:$A279))</f>
        <v>Birds</v>
      </c>
      <c r="K282" s="22" t="str" cm="1">
        <f t="array" ref="K282">INDEX($A$4:$G$639, SMALL(IF(G$4:G$639=1, MATCH(ROW($A$4:$G$639), ROW($A$4:$G$639)), 636), ROWS($C$1:$C279)), COLUMNS(A$1:$B279))</f>
        <v>Zentrygon carrikeri</v>
      </c>
      <c r="L282" s="22" t="str" cm="1">
        <f t="array" ref="L282">INDEX($A$4:$G$639, SMALL(IF(G$4:G$639=1, MATCH(ROW($A$4:$G$639), ROW($A$4:$G$639)), 636), ROWS($C$1:$C279)), COLUMNS(A$1:$C279))</f>
        <v>Tuxtla Quail-dove</v>
      </c>
      <c r="M282" s="22" cm="1">
        <f t="array" ref="M282">INDEX($A$4:$G$639, SMALL(IF(G$4:G$639=1, MATCH(ROW($A$4:$G$639), ROW($A$4:$G$639)), 636), ROWS($C$1:$C279)), COLUMNS(A$1:$E279))</f>
        <v>96</v>
      </c>
      <c r="S282"/>
    </row>
    <row r="283" spans="1:19" x14ac:dyDescent="0.3">
      <c r="A283" s="2" t="s">
        <v>521</v>
      </c>
      <c r="B283" s="4" t="s">
        <v>848</v>
      </c>
      <c r="C283" s="4" t="s">
        <v>849</v>
      </c>
      <c r="D283" s="4" t="s">
        <v>25</v>
      </c>
      <c r="E283" s="2">
        <v>97</v>
      </c>
      <c r="F283" s="5" t="s">
        <v>850</v>
      </c>
      <c r="G283" s="13">
        <f t="shared" si="4"/>
        <v>1</v>
      </c>
      <c r="J283" s="21" t="str" cm="1">
        <f t="array" ref="J283">INDEX($A$4:$G$639, SMALL(IF(G$4:G$639=1, MATCH(ROW($A$4:$G$639), ROW($A$4:$G$639)), 636), ROWS($C$1:$C280)), COLUMNS(A$1:$A280))</f>
        <v>Birds</v>
      </c>
      <c r="K283" s="22" t="str" cm="1">
        <f t="array" ref="K283">INDEX($A$4:$G$639, SMALL(IF(G$4:G$639=1, MATCH(ROW($A$4:$G$639), ROW($A$4:$G$639)), 636), ROWS($C$1:$C280)), COLUMNS(A$1:$B280))</f>
        <v>Rallus semiplumbeus</v>
      </c>
      <c r="L283" s="22" t="str" cm="1">
        <f t="array" ref="L283">INDEX($A$4:$G$639, SMALL(IF(G$4:G$639=1, MATCH(ROW($A$4:$G$639), ROW($A$4:$G$639)), 636), ROWS($C$1:$C280)), COLUMNS(A$1:$C280))</f>
        <v>Bogota Rail</v>
      </c>
      <c r="M283" s="22" cm="1">
        <f t="array" ref="M283">INDEX($A$4:$G$639, SMALL(IF(G$4:G$639=1, MATCH(ROW($A$4:$G$639), ROW($A$4:$G$639)), 636), ROWS($C$1:$C280)), COLUMNS(A$1:$E280))</f>
        <v>97</v>
      </c>
      <c r="S283"/>
    </row>
    <row r="284" spans="1:19" x14ac:dyDescent="0.3">
      <c r="A284" s="2" t="s">
        <v>521</v>
      </c>
      <c r="B284" s="4" t="s">
        <v>851</v>
      </c>
      <c r="C284" s="4" t="s">
        <v>852</v>
      </c>
      <c r="D284" s="4" t="s">
        <v>451</v>
      </c>
      <c r="E284" s="2">
        <v>98</v>
      </c>
      <c r="F284" s="5" t="s">
        <v>853</v>
      </c>
      <c r="G284" s="13">
        <f t="shared" si="4"/>
        <v>1</v>
      </c>
      <c r="J284" s="21" t="str" cm="1">
        <f t="array" ref="J284">INDEX($A$4:$G$639, SMALL(IF(G$4:G$639=1, MATCH(ROW($A$4:$G$639), ROW($A$4:$G$639)), 636), ROWS($C$1:$C281)), COLUMNS(A$1:$A281))</f>
        <v>Birds</v>
      </c>
      <c r="K284" s="22" t="str" cm="1">
        <f t="array" ref="K284">INDEX($A$4:$G$639, SMALL(IF(G$4:G$639=1, MATCH(ROW($A$4:$G$639), ROW($A$4:$G$639)), 636), ROWS($C$1:$C281)), COLUMNS(A$1:$B281))</f>
        <v>Grallaria ridgelyi</v>
      </c>
      <c r="L284" s="22" t="str" cm="1">
        <f t="array" ref="L284">INDEX($A$4:$G$639, SMALL(IF(G$4:G$639=1, MATCH(ROW($A$4:$G$639), ROW($A$4:$G$639)), 636), ROWS($C$1:$C281)), COLUMNS(A$1:$C281))</f>
        <v>Jocotoco Antpitta</v>
      </c>
      <c r="M284" s="22" cm="1">
        <f t="array" ref="M284">INDEX($A$4:$G$639, SMALL(IF(G$4:G$639=1, MATCH(ROW($A$4:$G$639), ROW($A$4:$G$639)), 636), ROWS($C$1:$C281)), COLUMNS(A$1:$E281))</f>
        <v>98</v>
      </c>
      <c r="S284"/>
    </row>
    <row r="285" spans="1:19" x14ac:dyDescent="0.3">
      <c r="A285" s="2" t="s">
        <v>521</v>
      </c>
      <c r="B285" s="4" t="s">
        <v>854</v>
      </c>
      <c r="C285" s="4" t="s">
        <v>855</v>
      </c>
      <c r="D285" s="4" t="s">
        <v>93</v>
      </c>
      <c r="E285" s="2">
        <v>99</v>
      </c>
      <c r="F285" s="5" t="s">
        <v>856</v>
      </c>
      <c r="G285" s="13">
        <f t="shared" si="4"/>
        <v>1</v>
      </c>
      <c r="J285" s="21" t="str" cm="1">
        <f t="array" ref="J285">INDEX($A$4:$G$639, SMALL(IF(G$4:G$639=1, MATCH(ROW($A$4:$G$639), ROW($A$4:$G$639)), 636), ROWS($C$1:$C282)), COLUMNS(A$1:$A282))</f>
        <v>Birds</v>
      </c>
      <c r="K285" s="22" t="str" cm="1">
        <f t="array" ref="K285">INDEX($A$4:$G$639, SMALL(IF(G$4:G$639=1, MATCH(ROW($A$4:$G$639), ROW($A$4:$G$639)), 636), ROWS($C$1:$C282)), COLUMNS(A$1:$B282))</f>
        <v>Accipiter gundlachi</v>
      </c>
      <c r="L285" s="22" t="str" cm="1">
        <f t="array" ref="L285">INDEX($A$4:$G$639, SMALL(IF(G$4:G$639=1, MATCH(ROW($A$4:$G$639), ROW($A$4:$G$639)), 636), ROWS($C$1:$C282)), COLUMNS(A$1:$C282))</f>
        <v>Gundlach's Hawk</v>
      </c>
      <c r="M285" s="22" cm="1">
        <f t="array" ref="M285">INDEX($A$4:$G$639, SMALL(IF(G$4:G$639=1, MATCH(ROW($A$4:$G$639), ROW($A$4:$G$639)), 636), ROWS($C$1:$C282)), COLUMNS(A$1:$E282))</f>
        <v>99</v>
      </c>
      <c r="S285"/>
    </row>
    <row r="286" spans="1:19" x14ac:dyDescent="0.3">
      <c r="A286" s="2" t="s">
        <v>521</v>
      </c>
      <c r="B286" s="4" t="s">
        <v>857</v>
      </c>
      <c r="C286" s="4" t="s">
        <v>858</v>
      </c>
      <c r="D286" s="4" t="s">
        <v>150</v>
      </c>
      <c r="E286" s="2">
        <v>100</v>
      </c>
      <c r="F286" s="5" t="s">
        <v>859</v>
      </c>
      <c r="G286" s="13">
        <f t="shared" si="4"/>
        <v>1</v>
      </c>
      <c r="J286" s="21" t="str" cm="1">
        <f t="array" ref="J286">INDEX($A$4:$G$639, SMALL(IF(G$4:G$639=1, MATCH(ROW($A$4:$G$639), ROW($A$4:$G$639)), 636), ROWS($C$1:$C283)), COLUMNS(A$1:$A283))</f>
        <v>Birds</v>
      </c>
      <c r="K286" s="22" t="str" cm="1">
        <f t="array" ref="K286">INDEX($A$4:$G$639, SMALL(IF(G$4:G$639=1, MATCH(ROW($A$4:$G$639), ROW($A$4:$G$639)), 636), ROWS($C$1:$C283)), COLUMNS(A$1:$B283))</f>
        <v>Malacoptila minor</v>
      </c>
      <c r="L286" s="22" t="str" cm="1">
        <f t="array" ref="L286">INDEX($A$4:$G$639, SMALL(IF(G$4:G$639=1, MATCH(ROW($A$4:$G$639), ROW($A$4:$G$639)), 636), ROWS($C$1:$C283)), COLUMNS(A$1:$C283))</f>
        <v>Lesser Crescent-chested Puffbird</v>
      </c>
      <c r="M286" s="22" cm="1">
        <f t="array" ref="M286">INDEX($A$4:$G$639, SMALL(IF(G$4:G$639=1, MATCH(ROW($A$4:$G$639), ROW($A$4:$G$639)), 636), ROWS($C$1:$C283)), COLUMNS(A$1:$E283))</f>
        <v>100</v>
      </c>
      <c r="S286"/>
    </row>
    <row r="287" spans="1:19" x14ac:dyDescent="0.3">
      <c r="A287" s="2" t="s">
        <v>521</v>
      </c>
      <c r="B287" s="4" t="s">
        <v>860</v>
      </c>
      <c r="C287" s="4" t="s">
        <v>861</v>
      </c>
      <c r="D287" s="4" t="s">
        <v>150</v>
      </c>
      <c r="E287" s="2">
        <v>101</v>
      </c>
      <c r="F287" s="5" t="s">
        <v>862</v>
      </c>
      <c r="G287" s="13">
        <f t="shared" si="4"/>
        <v>1</v>
      </c>
      <c r="J287" s="21" t="str" cm="1">
        <f t="array" ref="J287">INDEX($A$4:$G$639, SMALL(IF(G$4:G$639=1, MATCH(ROW($A$4:$G$639), ROW($A$4:$G$639)), 636), ROWS($C$1:$C284)), COLUMNS(A$1:$A284))</f>
        <v>Birds</v>
      </c>
      <c r="K287" s="22" t="str" cm="1">
        <f t="array" ref="K287">INDEX($A$4:$G$639, SMALL(IF(G$4:G$639=1, MATCH(ROW($A$4:$G$639), ROW($A$4:$G$639)), 636), ROWS($C$1:$C284)), COLUMNS(A$1:$B284))</f>
        <v>Myrmoderus ruficauda</v>
      </c>
      <c r="L287" s="22" t="str" cm="1">
        <f t="array" ref="L287">INDEX($A$4:$G$639, SMALL(IF(G$4:G$639=1, MATCH(ROW($A$4:$G$639), ROW($A$4:$G$639)), 636), ROWS($C$1:$C284)), COLUMNS(A$1:$C284))</f>
        <v>Scalloped Antbird</v>
      </c>
      <c r="M287" s="22" cm="1">
        <f t="array" ref="M287">INDEX($A$4:$G$639, SMALL(IF(G$4:G$639=1, MATCH(ROW($A$4:$G$639), ROW($A$4:$G$639)), 636), ROWS($C$1:$C284)), COLUMNS(A$1:$E284))</f>
        <v>101</v>
      </c>
      <c r="S287"/>
    </row>
    <row r="288" spans="1:19" x14ac:dyDescent="0.3">
      <c r="A288" s="2" t="s">
        <v>521</v>
      </c>
      <c r="B288" s="4" t="s">
        <v>863</v>
      </c>
      <c r="C288" s="4" t="s">
        <v>864</v>
      </c>
      <c r="D288" s="4" t="s">
        <v>150</v>
      </c>
      <c r="E288" s="2">
        <v>102</v>
      </c>
      <c r="F288" s="5" t="s">
        <v>865</v>
      </c>
      <c r="G288" s="13">
        <f t="shared" si="4"/>
        <v>1</v>
      </c>
      <c r="J288" s="21" t="str" cm="1">
        <f t="array" ref="J288">INDEX($A$4:$G$639, SMALL(IF(G$4:G$639=1, MATCH(ROW($A$4:$G$639), ROW($A$4:$G$639)), 636), ROWS($C$1:$C285)), COLUMNS(A$1:$A285))</f>
        <v>Birds</v>
      </c>
      <c r="K288" s="22" t="str" cm="1">
        <f t="array" ref="K288">INDEX($A$4:$G$639, SMALL(IF(G$4:G$639=1, MATCH(ROW($A$4:$G$639), ROW($A$4:$G$639)), 636), ROWS($C$1:$C285)), COLUMNS(A$1:$B285))</f>
        <v>Fregata aquila</v>
      </c>
      <c r="L288" s="22" t="str" cm="1">
        <f t="array" ref="L288">INDEX($A$4:$G$639, SMALL(IF(G$4:G$639=1, MATCH(ROW($A$4:$G$639), ROW($A$4:$G$639)), 636), ROWS($C$1:$C285)), COLUMNS(A$1:$C285))</f>
        <v>Ascension Frigatebird</v>
      </c>
      <c r="M288" s="22" cm="1">
        <f t="array" ref="M288">INDEX($A$4:$G$639, SMALL(IF(G$4:G$639=1, MATCH(ROW($A$4:$G$639), ROW($A$4:$G$639)), 636), ROWS($C$1:$C285)), COLUMNS(A$1:$E285))</f>
        <v>102</v>
      </c>
      <c r="S288"/>
    </row>
    <row r="289" spans="1:19" x14ac:dyDescent="0.3">
      <c r="A289" s="2" t="s">
        <v>521</v>
      </c>
      <c r="B289" s="4" t="s">
        <v>866</v>
      </c>
      <c r="C289" s="4" t="s">
        <v>867</v>
      </c>
      <c r="D289" s="4" t="s">
        <v>868</v>
      </c>
      <c r="E289" s="2">
        <v>103</v>
      </c>
      <c r="F289" s="5" t="s">
        <v>869</v>
      </c>
      <c r="G289" s="13">
        <f t="shared" si="4"/>
        <v>1</v>
      </c>
      <c r="J289" s="21" t="str" cm="1">
        <f t="array" ref="J289">INDEX($A$4:$G$639, SMALL(IF(G$4:G$639=1, MATCH(ROW($A$4:$G$639), ROW($A$4:$G$639)), 636), ROWS($C$1:$C286)), COLUMNS(A$1:$A286))</f>
        <v>Birds</v>
      </c>
      <c r="K289" s="22" t="str" cm="1">
        <f t="array" ref="K289">INDEX($A$4:$G$639, SMALL(IF(G$4:G$639=1, MATCH(ROW($A$4:$G$639), ROW($A$4:$G$639)), 636), ROWS($C$1:$C286)), COLUMNS(A$1:$B286))</f>
        <v>Grallaria saltuensis</v>
      </c>
      <c r="L289" s="22" t="str" cm="1">
        <f t="array" ref="L289">INDEX($A$4:$G$639, SMALL(IF(G$4:G$639=1, MATCH(ROW($A$4:$G$639), ROW($A$4:$G$639)), 636), ROWS($C$1:$C286)), COLUMNS(A$1:$C286))</f>
        <v>Perija Antpitta</v>
      </c>
      <c r="M289" s="22" cm="1">
        <f t="array" ref="M289">INDEX($A$4:$G$639, SMALL(IF(G$4:G$639=1, MATCH(ROW($A$4:$G$639), ROW($A$4:$G$639)), 636), ROWS($C$1:$C286)), COLUMNS(A$1:$E286))</f>
        <v>103</v>
      </c>
      <c r="S289"/>
    </row>
    <row r="290" spans="1:19" x14ac:dyDescent="0.3">
      <c r="A290" s="2" t="s">
        <v>521</v>
      </c>
      <c r="B290" s="4" t="s">
        <v>870</v>
      </c>
      <c r="C290" s="4" t="s">
        <v>871</v>
      </c>
      <c r="D290" s="4" t="s">
        <v>44</v>
      </c>
      <c r="E290" s="2">
        <v>104</v>
      </c>
      <c r="F290" s="5" t="s">
        <v>872</v>
      </c>
      <c r="G290" s="13">
        <f t="shared" si="4"/>
        <v>1</v>
      </c>
      <c r="J290" s="21" t="str" cm="1">
        <f t="array" ref="J290">INDEX($A$4:$G$639, SMALL(IF(G$4:G$639=1, MATCH(ROW($A$4:$G$639), ROW($A$4:$G$639)), 636), ROWS($C$1:$C287)), COLUMNS(A$1:$A287))</f>
        <v>Birds</v>
      </c>
      <c r="K290" s="22" t="str" cm="1">
        <f t="array" ref="K290">INDEX($A$4:$G$639, SMALL(IF(G$4:G$639=1, MATCH(ROW($A$4:$G$639), ROW($A$4:$G$639)), 636), ROWS($C$1:$C287)), COLUMNS(A$1:$B287))</f>
        <v>Laterallus tuerosi</v>
      </c>
      <c r="L290" s="22" t="str" cm="1">
        <f t="array" ref="L290">INDEX($A$4:$G$639, SMALL(IF(G$4:G$639=1, MATCH(ROW($A$4:$G$639), ROW($A$4:$G$639)), 636), ROWS($C$1:$C287)), COLUMNS(A$1:$C287))</f>
        <v>Junin Rail</v>
      </c>
      <c r="M290" s="22" cm="1">
        <f t="array" ref="M290">INDEX($A$4:$G$639, SMALL(IF(G$4:G$639=1, MATCH(ROW($A$4:$G$639), ROW($A$4:$G$639)), 636), ROWS($C$1:$C287)), COLUMNS(A$1:$E287))</f>
        <v>104</v>
      </c>
      <c r="S290"/>
    </row>
    <row r="291" spans="1:19" x14ac:dyDescent="0.3">
      <c r="A291" s="2" t="s">
        <v>521</v>
      </c>
      <c r="B291" s="4" t="s">
        <v>873</v>
      </c>
      <c r="C291" s="4" t="s">
        <v>874</v>
      </c>
      <c r="D291" s="4" t="s">
        <v>71</v>
      </c>
      <c r="E291" s="2">
        <v>105</v>
      </c>
      <c r="F291" s="5" t="s">
        <v>875</v>
      </c>
      <c r="G291" s="13">
        <f t="shared" si="4"/>
        <v>1</v>
      </c>
      <c r="J291" s="21" t="str" cm="1">
        <f t="array" ref="J291">INDEX($A$4:$G$639, SMALL(IF(G$4:G$639=1, MATCH(ROW($A$4:$G$639), ROW($A$4:$G$639)), 636), ROWS($C$1:$C288)), COLUMNS(A$1:$A288))</f>
        <v>Birds</v>
      </c>
      <c r="K291" s="22" t="str" cm="1">
        <f t="array" ref="K291">INDEX($A$4:$G$639, SMALL(IF(G$4:G$639=1, MATCH(ROW($A$4:$G$639), ROW($A$4:$G$639)), 636), ROWS($C$1:$C288)), COLUMNS(A$1:$B288))</f>
        <v>Geotrygon leucometopia</v>
      </c>
      <c r="L291" s="22" t="str" cm="1">
        <f t="array" ref="L291">INDEX($A$4:$G$639, SMALL(IF(G$4:G$639=1, MATCH(ROW($A$4:$G$639), ROW($A$4:$G$639)), 636), ROWS($C$1:$C288)), COLUMNS(A$1:$C288))</f>
        <v>White-fronted Quail-dove</v>
      </c>
      <c r="M291" s="22" cm="1">
        <f t="array" ref="M291">INDEX($A$4:$G$639, SMALL(IF(G$4:G$639=1, MATCH(ROW($A$4:$G$639), ROW($A$4:$G$639)), 636), ROWS($C$1:$C288)), COLUMNS(A$1:$E288))</f>
        <v>105</v>
      </c>
      <c r="S291"/>
    </row>
    <row r="292" spans="1:19" x14ac:dyDescent="0.3">
      <c r="A292" s="2" t="s">
        <v>521</v>
      </c>
      <c r="B292" s="4" t="s">
        <v>876</v>
      </c>
      <c r="C292" s="4" t="s">
        <v>877</v>
      </c>
      <c r="D292" s="4" t="s">
        <v>878</v>
      </c>
      <c r="E292" s="2">
        <v>106</v>
      </c>
      <c r="F292" s="5" t="s">
        <v>879</v>
      </c>
      <c r="G292" s="13">
        <f t="shared" si="4"/>
        <v>1</v>
      </c>
      <c r="J292" s="21" t="str" cm="1">
        <f t="array" ref="J292">INDEX($A$4:$G$639, SMALL(IF(G$4:G$639=1, MATCH(ROW($A$4:$G$639), ROW($A$4:$G$639)), 636), ROWS($C$1:$C289)), COLUMNS(A$1:$A289))</f>
        <v>Birds</v>
      </c>
      <c r="K292" s="22" t="str" cm="1">
        <f t="array" ref="K292">INDEX($A$4:$G$639, SMALL(IF(G$4:G$639=1, MATCH(ROW($A$4:$G$639), ROW($A$4:$G$639)), 636), ROWS($C$1:$C289)), COLUMNS(A$1:$B289))</f>
        <v>Hydrobates leucorhous</v>
      </c>
      <c r="L292" s="22" t="str" cm="1">
        <f t="array" ref="L292">INDEX($A$4:$G$639, SMALL(IF(G$4:G$639=1, MATCH(ROW($A$4:$G$639), ROW($A$4:$G$639)), 636), ROWS($C$1:$C289)), COLUMNS(A$1:$C289))</f>
        <v>Leach's Storm-petrel</v>
      </c>
      <c r="M292" s="22" cm="1">
        <f t="array" ref="M292">INDEX($A$4:$G$639, SMALL(IF(G$4:G$639=1, MATCH(ROW($A$4:$G$639), ROW($A$4:$G$639)), 636), ROWS($C$1:$C289)), COLUMNS(A$1:$E289))</f>
        <v>106</v>
      </c>
      <c r="S292"/>
    </row>
    <row r="293" spans="1:19" x14ac:dyDescent="0.3">
      <c r="A293" s="2" t="s">
        <v>521</v>
      </c>
      <c r="B293" s="4" t="s">
        <v>880</v>
      </c>
      <c r="C293" s="4" t="s">
        <v>881</v>
      </c>
      <c r="D293" s="4" t="s">
        <v>44</v>
      </c>
      <c r="E293" s="2">
        <v>107</v>
      </c>
      <c r="F293" s="5" t="s">
        <v>882</v>
      </c>
      <c r="G293" s="13">
        <f t="shared" si="4"/>
        <v>1</v>
      </c>
      <c r="J293" s="21" t="str" cm="1">
        <f t="array" ref="J293">INDEX($A$4:$G$639, SMALL(IF(G$4:G$639=1, MATCH(ROW($A$4:$G$639), ROW($A$4:$G$639)), 636), ROWS($C$1:$C290)), COLUMNS(A$1:$A290))</f>
        <v>Birds</v>
      </c>
      <c r="K293" s="22" t="str" cm="1">
        <f t="array" ref="K293">INDEX($A$4:$G$639, SMALL(IF(G$4:G$639=1, MATCH(ROW($A$4:$G$639), ROW($A$4:$G$639)), 636), ROWS($C$1:$C290)), COLUMNS(A$1:$B290))</f>
        <v>Grallaricula ochraceifrons</v>
      </c>
      <c r="L293" s="22" t="str" cm="1">
        <f t="array" ref="L293">INDEX($A$4:$G$639, SMALL(IF(G$4:G$639=1, MATCH(ROW($A$4:$G$639), ROW($A$4:$G$639)), 636), ROWS($C$1:$C290)), COLUMNS(A$1:$C290))</f>
        <v>Ochre-fronted Antpitta</v>
      </c>
      <c r="M293" s="22" cm="1">
        <f t="array" ref="M293">INDEX($A$4:$G$639, SMALL(IF(G$4:G$639=1, MATCH(ROW($A$4:$G$639), ROW($A$4:$G$639)), 636), ROWS($C$1:$C290)), COLUMNS(A$1:$E290))</f>
        <v>107</v>
      </c>
      <c r="S293"/>
    </row>
    <row r="294" spans="1:19" x14ac:dyDescent="0.3">
      <c r="A294" s="2" t="s">
        <v>521</v>
      </c>
      <c r="B294" s="4" t="s">
        <v>883</v>
      </c>
      <c r="C294" s="4" t="s">
        <v>884</v>
      </c>
      <c r="D294" s="4" t="s">
        <v>885</v>
      </c>
      <c r="E294" s="2">
        <v>108</v>
      </c>
      <c r="F294" s="5" t="s">
        <v>886</v>
      </c>
      <c r="G294" s="13">
        <f t="shared" si="4"/>
        <v>1</v>
      </c>
      <c r="J294" s="21" t="str" cm="1">
        <f t="array" ref="J294">INDEX($A$4:$G$639, SMALL(IF(G$4:G$639=1, MATCH(ROW($A$4:$G$639), ROW($A$4:$G$639)), 636), ROWS($C$1:$C291)), COLUMNS(A$1:$A291))</f>
        <v>Birds</v>
      </c>
      <c r="K294" s="22" t="str" cm="1">
        <f t="array" ref="K294">INDEX($A$4:$G$639, SMALL(IF(G$4:G$639=1, MATCH(ROW($A$4:$G$639), ROW($A$4:$G$639)), 636), ROWS($C$1:$C291)), COLUMNS(A$1:$B291))</f>
        <v>Diomedea dabbenena</v>
      </c>
      <c r="L294" s="22" t="str" cm="1">
        <f t="array" ref="L294">INDEX($A$4:$G$639, SMALL(IF(G$4:G$639=1, MATCH(ROW($A$4:$G$639), ROW($A$4:$G$639)), 636), ROWS($C$1:$C291)), COLUMNS(A$1:$C291))</f>
        <v>Tristan Albatross</v>
      </c>
      <c r="M294" s="22" cm="1">
        <f t="array" ref="M294">INDEX($A$4:$G$639, SMALL(IF(G$4:G$639=1, MATCH(ROW($A$4:$G$639), ROW($A$4:$G$639)), 636), ROWS($C$1:$C291)), COLUMNS(A$1:$E291))</f>
        <v>108</v>
      </c>
      <c r="S294"/>
    </row>
    <row r="295" spans="1:19" x14ac:dyDescent="0.3">
      <c r="A295" s="2" t="s">
        <v>521</v>
      </c>
      <c r="B295" s="4" t="s">
        <v>887</v>
      </c>
      <c r="C295" s="4" t="s">
        <v>888</v>
      </c>
      <c r="D295" s="4" t="s">
        <v>889</v>
      </c>
      <c r="E295" s="2">
        <v>109</v>
      </c>
      <c r="F295" s="5" t="s">
        <v>890</v>
      </c>
      <c r="G295" s="13">
        <f t="shared" si="4"/>
        <v>1</v>
      </c>
      <c r="J295" s="21" t="str" cm="1">
        <f t="array" ref="J295">INDEX($A$4:$G$639, SMALL(IF(G$4:G$639=1, MATCH(ROW($A$4:$G$639), ROW($A$4:$G$639)), 636), ROWS($C$1:$C292)), COLUMNS(A$1:$A292))</f>
        <v>Birds</v>
      </c>
      <c r="K295" s="22" t="str" cm="1">
        <f t="array" ref="K295">INDEX($A$4:$G$639, SMALL(IF(G$4:G$639=1, MATCH(ROW($A$4:$G$639), ROW($A$4:$G$639)), 636), ROWS($C$1:$C292)), COLUMNS(A$1:$B292))</f>
        <v>Numenius tahitiensis</v>
      </c>
      <c r="L295" s="22" t="str" cm="1">
        <f t="array" ref="L295">INDEX($A$4:$G$639, SMALL(IF(G$4:G$639=1, MATCH(ROW($A$4:$G$639), ROW($A$4:$G$639)), 636), ROWS($C$1:$C292)), COLUMNS(A$1:$C292))</f>
        <v>Bristle-thighed Curlew</v>
      </c>
      <c r="M295" s="22" cm="1">
        <f t="array" ref="M295">INDEX($A$4:$G$639, SMALL(IF(G$4:G$639=1, MATCH(ROW($A$4:$G$639), ROW($A$4:$G$639)), 636), ROWS($C$1:$C292)), COLUMNS(A$1:$E292))</f>
        <v>109</v>
      </c>
      <c r="S295"/>
    </row>
    <row r="296" spans="1:19" x14ac:dyDescent="0.3">
      <c r="A296" s="2" t="s">
        <v>521</v>
      </c>
      <c r="B296" s="4" t="s">
        <v>891</v>
      </c>
      <c r="C296" s="4" t="s">
        <v>892</v>
      </c>
      <c r="D296" s="4" t="s">
        <v>893</v>
      </c>
      <c r="E296" s="2">
        <v>110</v>
      </c>
      <c r="F296" s="5" t="s">
        <v>894</v>
      </c>
      <c r="G296" s="13">
        <f t="shared" si="4"/>
        <v>1</v>
      </c>
      <c r="J296" s="21" t="str" cm="1">
        <f t="array" ref="J296">INDEX($A$4:$G$639, SMALL(IF(G$4:G$639=1, MATCH(ROW($A$4:$G$639), ROW($A$4:$G$639)), 636), ROWS($C$1:$C293)), COLUMNS(A$1:$A293))</f>
        <v>Birds</v>
      </c>
      <c r="K296" s="22" t="str" cm="1">
        <f t="array" ref="K296">INDEX($A$4:$G$639, SMALL(IF(G$4:G$639=1, MATCH(ROW($A$4:$G$639), ROW($A$4:$G$639)), 636), ROWS($C$1:$C293)), COLUMNS(A$1:$B293))</f>
        <v>Procnias nudicollis</v>
      </c>
      <c r="L296" s="22" t="str" cm="1">
        <f t="array" ref="L296">INDEX($A$4:$G$639, SMALL(IF(G$4:G$639=1, MATCH(ROW($A$4:$G$639), ROW($A$4:$G$639)), 636), ROWS($C$1:$C293)), COLUMNS(A$1:$C293))</f>
        <v>Bare-throated Bellbird</v>
      </c>
      <c r="M296" s="22" cm="1">
        <f t="array" ref="M296">INDEX($A$4:$G$639, SMALL(IF(G$4:G$639=1, MATCH(ROW($A$4:$G$639), ROW($A$4:$G$639)), 636), ROWS($C$1:$C293)), COLUMNS(A$1:$E293))</f>
        <v>110</v>
      </c>
      <c r="S296"/>
    </row>
    <row r="297" spans="1:19" x14ac:dyDescent="0.3">
      <c r="A297" s="2" t="s">
        <v>521</v>
      </c>
      <c r="B297" s="4" t="s">
        <v>895</v>
      </c>
      <c r="C297" s="4" t="s">
        <v>896</v>
      </c>
      <c r="D297" s="4" t="s">
        <v>25</v>
      </c>
      <c r="E297" s="2">
        <v>111</v>
      </c>
      <c r="F297" s="5" t="s">
        <v>897</v>
      </c>
      <c r="G297" s="13">
        <f t="shared" si="4"/>
        <v>1</v>
      </c>
      <c r="J297" s="21" t="str" cm="1">
        <f t="array" ref="J297">INDEX($A$4:$G$639, SMALL(IF(G$4:G$639=1, MATCH(ROW($A$4:$G$639), ROW($A$4:$G$639)), 636), ROWS($C$1:$C294)), COLUMNS(A$1:$A294))</f>
        <v>Birds</v>
      </c>
      <c r="K297" s="22" t="str" cm="1">
        <f t="array" ref="K297">INDEX($A$4:$G$639, SMALL(IF(G$4:G$639=1, MATCH(ROW($A$4:$G$639), ROW($A$4:$G$639)), 636), ROWS($C$1:$C294)), COLUMNS(A$1:$B294))</f>
        <v>Grallaria kaestneri</v>
      </c>
      <c r="L297" s="22" t="str" cm="1">
        <f t="array" ref="L297">INDEX($A$4:$G$639, SMALL(IF(G$4:G$639=1, MATCH(ROW($A$4:$G$639), ROW($A$4:$G$639)), 636), ROWS($C$1:$C294)), COLUMNS(A$1:$C294))</f>
        <v>Cundinamarca Antpitta</v>
      </c>
      <c r="M297" s="22" cm="1">
        <f t="array" ref="M297">INDEX($A$4:$G$639, SMALL(IF(G$4:G$639=1, MATCH(ROW($A$4:$G$639), ROW($A$4:$G$639)), 636), ROWS($C$1:$C294)), COLUMNS(A$1:$E294))</f>
        <v>111</v>
      </c>
      <c r="S297"/>
    </row>
    <row r="298" spans="1:19" x14ac:dyDescent="0.3">
      <c r="A298" s="2" t="s">
        <v>521</v>
      </c>
      <c r="B298" s="4" t="s">
        <v>898</v>
      </c>
      <c r="C298" s="4" t="s">
        <v>899</v>
      </c>
      <c r="D298" s="4" t="s">
        <v>900</v>
      </c>
      <c r="E298" s="2">
        <v>112</v>
      </c>
      <c r="F298" s="5" t="s">
        <v>901</v>
      </c>
      <c r="G298" s="13">
        <f t="shared" si="4"/>
        <v>1</v>
      </c>
      <c r="J298" s="21" t="str" cm="1">
        <f t="array" ref="J298">INDEX($A$4:$G$639, SMALL(IF(G$4:G$639=1, MATCH(ROW($A$4:$G$639), ROW($A$4:$G$639)), 636), ROWS($C$1:$C295)), COLUMNS(A$1:$A295))</f>
        <v>Birds</v>
      </c>
      <c r="K298" s="22" t="str" cm="1">
        <f t="array" ref="K298">INDEX($A$4:$G$639, SMALL(IF(G$4:G$639=1, MATCH(ROW($A$4:$G$639), ROW($A$4:$G$639)), 636), ROWS($C$1:$C295)), COLUMNS(A$1:$B295))</f>
        <v>Capito dayi</v>
      </c>
      <c r="L298" s="22" t="str" cm="1">
        <f t="array" ref="L298">INDEX($A$4:$G$639, SMALL(IF(G$4:G$639=1, MATCH(ROW($A$4:$G$639), ROW($A$4:$G$639)), 636), ROWS($C$1:$C295)), COLUMNS(A$1:$C295))</f>
        <v>Black-girdled Barbet</v>
      </c>
      <c r="M298" s="22" cm="1">
        <f t="array" ref="M298">INDEX($A$4:$G$639, SMALL(IF(G$4:G$639=1, MATCH(ROW($A$4:$G$639), ROW($A$4:$G$639)), 636), ROWS($C$1:$C295)), COLUMNS(A$1:$E295))</f>
        <v>112</v>
      </c>
      <c r="S298"/>
    </row>
    <row r="299" spans="1:19" x14ac:dyDescent="0.3">
      <c r="A299" s="2" t="s">
        <v>521</v>
      </c>
      <c r="B299" s="4" t="s">
        <v>902</v>
      </c>
      <c r="C299" s="4" t="s">
        <v>903</v>
      </c>
      <c r="D299" s="4" t="s">
        <v>25</v>
      </c>
      <c r="E299" s="2">
        <v>113</v>
      </c>
      <c r="F299" s="5" t="s">
        <v>904</v>
      </c>
      <c r="G299" s="13">
        <f t="shared" si="4"/>
        <v>1</v>
      </c>
      <c r="J299" s="21" t="str" cm="1">
        <f t="array" ref="J299">INDEX($A$4:$G$639, SMALL(IF(G$4:G$639=1, MATCH(ROW($A$4:$G$639), ROW($A$4:$G$639)), 636), ROWS($C$1:$C296)), COLUMNS(A$1:$A296))</f>
        <v>Birds</v>
      </c>
      <c r="K299" s="22" t="str" cm="1">
        <f t="array" ref="K299">INDEX($A$4:$G$639, SMALL(IF(G$4:G$639=1, MATCH(ROW($A$4:$G$639), ROW($A$4:$G$639)), 636), ROWS($C$1:$C296)), COLUMNS(A$1:$B296))</f>
        <v>Thryophilus sernai</v>
      </c>
      <c r="L299" s="22" t="str" cm="1">
        <f t="array" ref="L299">INDEX($A$4:$G$639, SMALL(IF(G$4:G$639=1, MATCH(ROW($A$4:$G$639), ROW($A$4:$G$639)), 636), ROWS($C$1:$C296)), COLUMNS(A$1:$C296))</f>
        <v>Antioquia Wren</v>
      </c>
      <c r="M299" s="22" cm="1">
        <f t="array" ref="M299">INDEX($A$4:$G$639, SMALL(IF(G$4:G$639=1, MATCH(ROW($A$4:$G$639), ROW($A$4:$G$639)), 636), ROWS($C$1:$C296)), COLUMNS(A$1:$E296))</f>
        <v>113</v>
      </c>
      <c r="S299"/>
    </row>
    <row r="300" spans="1:19" x14ac:dyDescent="0.3">
      <c r="A300" s="2" t="s">
        <v>521</v>
      </c>
      <c r="B300" s="4" t="s">
        <v>905</v>
      </c>
      <c r="C300" s="4" t="s">
        <v>906</v>
      </c>
      <c r="D300" s="4" t="s">
        <v>9</v>
      </c>
      <c r="E300" s="2">
        <v>114</v>
      </c>
      <c r="F300" s="5" t="s">
        <v>907</v>
      </c>
      <c r="G300" s="13">
        <f t="shared" si="4"/>
        <v>1</v>
      </c>
      <c r="J300" s="21" t="str" cm="1">
        <f t="array" ref="J300">INDEX($A$4:$G$639, SMALL(IF(G$4:G$639=1, MATCH(ROW($A$4:$G$639), ROW($A$4:$G$639)), 636), ROWS($C$1:$C297)), COLUMNS(A$1:$A297))</f>
        <v>Birds</v>
      </c>
      <c r="K300" s="22" t="str" cm="1">
        <f t="array" ref="K300">INDEX($A$4:$G$639, SMALL(IF(G$4:G$639=1, MATCH(ROW($A$4:$G$639), ROW($A$4:$G$639)), 636), ROWS($C$1:$C297)), COLUMNS(A$1:$B297))</f>
        <v>Rallus wetmorei</v>
      </c>
      <c r="L300" s="22" t="str" cm="1">
        <f t="array" ref="L300">INDEX($A$4:$G$639, SMALL(IF(G$4:G$639=1, MATCH(ROW($A$4:$G$639), ROW($A$4:$G$639)), 636), ROWS($C$1:$C297)), COLUMNS(A$1:$C297))</f>
        <v>Plain-flanked Rail</v>
      </c>
      <c r="M300" s="22" cm="1">
        <f t="array" ref="M300">INDEX($A$4:$G$639, SMALL(IF(G$4:G$639=1, MATCH(ROW($A$4:$G$639), ROW($A$4:$G$639)), 636), ROWS($C$1:$C297)), COLUMNS(A$1:$E297))</f>
        <v>114</v>
      </c>
      <c r="S300"/>
    </row>
    <row r="301" spans="1:19" x14ac:dyDescent="0.3">
      <c r="A301" s="2" t="s">
        <v>521</v>
      </c>
      <c r="B301" s="4" t="s">
        <v>908</v>
      </c>
      <c r="C301" s="4" t="s">
        <v>909</v>
      </c>
      <c r="D301" s="4" t="s">
        <v>93</v>
      </c>
      <c r="E301" s="2">
        <v>115</v>
      </c>
      <c r="F301" s="5" t="s">
        <v>910</v>
      </c>
      <c r="G301" s="13">
        <f t="shared" si="4"/>
        <v>1</v>
      </c>
      <c r="J301" s="21" t="str" cm="1">
        <f t="array" ref="J301">INDEX($A$4:$G$639, SMALL(IF(G$4:G$639=1, MATCH(ROW($A$4:$G$639), ROW($A$4:$G$639)), 636), ROWS($C$1:$C298)), COLUMNS(A$1:$A298))</f>
        <v>Birds</v>
      </c>
      <c r="K301" s="22" t="str" cm="1">
        <f t="array" ref="K301">INDEX($A$4:$G$639, SMALL(IF(G$4:G$639=1, MATCH(ROW($A$4:$G$639), ROW($A$4:$G$639)), 636), ROWS($C$1:$C298)), COLUMNS(A$1:$B298))</f>
        <v>Chondrohierax wilsonii</v>
      </c>
      <c r="L301" s="22" t="str" cm="1">
        <f t="array" ref="L301">INDEX($A$4:$G$639, SMALL(IF(G$4:G$639=1, MATCH(ROW($A$4:$G$639), ROW($A$4:$G$639)), 636), ROWS($C$1:$C298)), COLUMNS(A$1:$C298))</f>
        <v>Cuban Kite</v>
      </c>
      <c r="M301" s="22" cm="1">
        <f t="array" ref="M301">INDEX($A$4:$G$639, SMALL(IF(G$4:G$639=1, MATCH(ROW($A$4:$G$639), ROW($A$4:$G$639)), 636), ROWS($C$1:$C298)), COLUMNS(A$1:$E298))</f>
        <v>115</v>
      </c>
      <c r="S301"/>
    </row>
    <row r="302" spans="1:19" x14ac:dyDescent="0.3">
      <c r="A302" s="2" t="s">
        <v>521</v>
      </c>
      <c r="B302" s="4" t="s">
        <v>911</v>
      </c>
      <c r="C302" s="4" t="s">
        <v>912</v>
      </c>
      <c r="D302" s="4" t="s">
        <v>913</v>
      </c>
      <c r="E302" s="2">
        <v>116</v>
      </c>
      <c r="F302" s="5" t="s">
        <v>914</v>
      </c>
      <c r="G302" s="13">
        <f t="shared" si="4"/>
        <v>1</v>
      </c>
      <c r="J302" s="21" t="str" cm="1">
        <f t="array" ref="J302">INDEX($A$4:$G$639, SMALL(IF(G$4:G$639=1, MATCH(ROW($A$4:$G$639), ROW($A$4:$G$639)), 636), ROWS($C$1:$C299)), COLUMNS(A$1:$A299))</f>
        <v>Birds</v>
      </c>
      <c r="K302" s="22" t="str" cm="1">
        <f t="array" ref="K302">INDEX($A$4:$G$639, SMALL(IF(G$4:G$639=1, MATCH(ROW($A$4:$G$639), ROW($A$4:$G$639)), 636), ROWS($C$1:$C299)), COLUMNS(A$1:$B299))</f>
        <v>Electron carinatum</v>
      </c>
      <c r="L302" s="22" t="str" cm="1">
        <f t="array" ref="L302">INDEX($A$4:$G$639, SMALL(IF(G$4:G$639=1, MATCH(ROW($A$4:$G$639), ROW($A$4:$G$639)), 636), ROWS($C$1:$C299)), COLUMNS(A$1:$C299))</f>
        <v>Keel-billed Motmot</v>
      </c>
      <c r="M302" s="22" cm="1">
        <f t="array" ref="M302">INDEX($A$4:$G$639, SMALL(IF(G$4:G$639=1, MATCH(ROW($A$4:$G$639), ROW($A$4:$G$639)), 636), ROWS($C$1:$C299)), COLUMNS(A$1:$E299))</f>
        <v>116</v>
      </c>
      <c r="S302"/>
    </row>
    <row r="303" spans="1:19" x14ac:dyDescent="0.3">
      <c r="A303" s="2" t="s">
        <v>521</v>
      </c>
      <c r="B303" s="4" t="s">
        <v>915</v>
      </c>
      <c r="C303" s="4" t="s">
        <v>916</v>
      </c>
      <c r="D303" s="4" t="s">
        <v>917</v>
      </c>
      <c r="E303" s="2">
        <v>117</v>
      </c>
      <c r="F303" s="5" t="s">
        <v>918</v>
      </c>
      <c r="G303" s="13">
        <f t="shared" si="4"/>
        <v>1</v>
      </c>
      <c r="J303" s="21" t="str" cm="1">
        <f t="array" ref="J303">INDEX($A$4:$G$639, SMALL(IF(G$4:G$639=1, MATCH(ROW($A$4:$G$639), ROW($A$4:$G$639)), 636), ROWS($C$1:$C300)), COLUMNS(A$1:$A300))</f>
        <v>Birds</v>
      </c>
      <c r="K303" s="22" t="str" cm="1">
        <f t="array" ref="K303">INDEX($A$4:$G$639, SMALL(IF(G$4:G$639=1, MATCH(ROW($A$4:$G$639), ROW($A$4:$G$639)), 636), ROWS($C$1:$C300)), COLUMNS(A$1:$B300))</f>
        <v>Procellaria parkinsoni</v>
      </c>
      <c r="L303" s="22" t="str" cm="1">
        <f t="array" ref="L303">INDEX($A$4:$G$639, SMALL(IF(G$4:G$639=1, MATCH(ROW($A$4:$G$639), ROW($A$4:$G$639)), 636), ROWS($C$1:$C300)), COLUMNS(A$1:$C300))</f>
        <v>Black Petrel</v>
      </c>
      <c r="M303" s="22" cm="1">
        <f t="array" ref="M303">INDEX($A$4:$G$639, SMALL(IF(G$4:G$639=1, MATCH(ROW($A$4:$G$639), ROW($A$4:$G$639)), 636), ROWS($C$1:$C300)), COLUMNS(A$1:$E300))</f>
        <v>117</v>
      </c>
      <c r="S303"/>
    </row>
    <row r="304" spans="1:19" x14ac:dyDescent="0.3">
      <c r="A304" s="2" t="s">
        <v>521</v>
      </c>
      <c r="B304" s="4" t="s">
        <v>919</v>
      </c>
      <c r="C304" s="4" t="s">
        <v>920</v>
      </c>
      <c r="D304" s="4" t="s">
        <v>150</v>
      </c>
      <c r="E304" s="2">
        <v>118</v>
      </c>
      <c r="F304" s="5" t="s">
        <v>921</v>
      </c>
      <c r="G304" s="13">
        <f t="shared" si="4"/>
        <v>1</v>
      </c>
      <c r="J304" s="21" t="str" cm="1">
        <f t="array" ref="J304">INDEX($A$4:$G$639, SMALL(IF(G$4:G$639=1, MATCH(ROW($A$4:$G$639), ROW($A$4:$G$639)), 636), ROWS($C$1:$C301)), COLUMNS(A$1:$A301))</f>
        <v>Birds</v>
      </c>
      <c r="K304" s="22" t="str" cm="1">
        <f t="array" ref="K304">INDEX($A$4:$G$639, SMALL(IF(G$4:G$639=1, MATCH(ROW($A$4:$G$639), ROW($A$4:$G$639)), 636), ROWS($C$1:$C301)), COLUMNS(A$1:$B301))</f>
        <v>Buteogallus lacernulatus</v>
      </c>
      <c r="L304" s="22" t="str" cm="1">
        <f t="array" ref="L304">INDEX($A$4:$G$639, SMALL(IF(G$4:G$639=1, MATCH(ROW($A$4:$G$639), ROW($A$4:$G$639)), 636), ROWS($C$1:$C301)), COLUMNS(A$1:$C301))</f>
        <v>White-necked Hawk</v>
      </c>
      <c r="M304" s="22" cm="1">
        <f t="array" ref="M304">INDEX($A$4:$G$639, SMALL(IF(G$4:G$639=1, MATCH(ROW($A$4:$G$639), ROW($A$4:$G$639)), 636), ROWS($C$1:$C301)), COLUMNS(A$1:$E301))</f>
        <v>118</v>
      </c>
      <c r="S304"/>
    </row>
    <row r="305" spans="1:19" x14ac:dyDescent="0.3">
      <c r="A305" s="2" t="s">
        <v>521</v>
      </c>
      <c r="B305" s="4" t="s">
        <v>922</v>
      </c>
      <c r="C305" s="4" t="s">
        <v>923</v>
      </c>
      <c r="D305" s="4" t="s">
        <v>924</v>
      </c>
      <c r="E305" s="2">
        <v>119</v>
      </c>
      <c r="F305" s="5" t="s">
        <v>925</v>
      </c>
      <c r="G305" s="13">
        <f t="shared" si="4"/>
        <v>1</v>
      </c>
      <c r="J305" s="21" t="str" cm="1">
        <f t="array" ref="J305">INDEX($A$4:$G$639, SMALL(IF(G$4:G$639=1, MATCH(ROW($A$4:$G$639), ROW($A$4:$G$639)), 636), ROWS($C$1:$C302)), COLUMNS(A$1:$A302))</f>
        <v>Birds</v>
      </c>
      <c r="K305" s="22" t="str" cm="1">
        <f t="array" ref="K305">INDEX($A$4:$G$639, SMALL(IF(G$4:G$639=1, MATCH(ROW($A$4:$G$639), ROW($A$4:$G$639)), 636), ROWS($C$1:$C302)), COLUMNS(A$1:$B302))</f>
        <v>Tachycineta euchrysea</v>
      </c>
      <c r="L305" s="22" t="str" cm="1">
        <f t="array" ref="L305">INDEX($A$4:$G$639, SMALL(IF(G$4:G$639=1, MATCH(ROW($A$4:$G$639), ROW($A$4:$G$639)), 636), ROWS($C$1:$C302)), COLUMNS(A$1:$C302))</f>
        <v>Golden Swallow</v>
      </c>
      <c r="M305" s="22" cm="1">
        <f t="array" ref="M305">INDEX($A$4:$G$639, SMALL(IF(G$4:G$639=1, MATCH(ROW($A$4:$G$639), ROW($A$4:$G$639)), 636), ROWS($C$1:$C302)), COLUMNS(A$1:$E302))</f>
        <v>119</v>
      </c>
      <c r="S305"/>
    </row>
    <row r="306" spans="1:19" x14ac:dyDescent="0.3">
      <c r="A306" s="2" t="s">
        <v>521</v>
      </c>
      <c r="B306" s="4" t="s">
        <v>926</v>
      </c>
      <c r="C306" s="4" t="s">
        <v>927</v>
      </c>
      <c r="D306" s="4" t="s">
        <v>40</v>
      </c>
      <c r="E306" s="2">
        <v>120</v>
      </c>
      <c r="F306" s="5" t="s">
        <v>928</v>
      </c>
      <c r="G306" s="13">
        <f t="shared" si="4"/>
        <v>1</v>
      </c>
      <c r="J306" s="21" t="str" cm="1">
        <f t="array" ref="J306">INDEX($A$4:$G$639, SMALL(IF(G$4:G$639=1, MATCH(ROW($A$4:$G$639), ROW($A$4:$G$639)), 636), ROWS($C$1:$C303)), COLUMNS(A$1:$A303))</f>
        <v>Birds</v>
      </c>
      <c r="K306" s="22" t="str" cm="1">
        <f t="array" ref="K306">INDEX($A$4:$G$639, SMALL(IF(G$4:G$639=1, MATCH(ROW($A$4:$G$639), ROW($A$4:$G$639)), 636), ROWS($C$1:$C303)), COLUMNS(A$1:$B303))</f>
        <v>Phoebastria albatrus</v>
      </c>
      <c r="L306" s="22" t="str" cm="1">
        <f t="array" ref="L306">INDEX($A$4:$G$639, SMALL(IF(G$4:G$639=1, MATCH(ROW($A$4:$G$639), ROW($A$4:$G$639)), 636), ROWS($C$1:$C303)), COLUMNS(A$1:$C303))</f>
        <v>Short-tailed Albatross</v>
      </c>
      <c r="M306" s="22" cm="1">
        <f t="array" ref="M306">INDEX($A$4:$G$639, SMALL(IF(G$4:G$639=1, MATCH(ROW($A$4:$G$639), ROW($A$4:$G$639)), 636), ROWS($C$1:$C303)), COLUMNS(A$1:$E303))</f>
        <v>120</v>
      </c>
      <c r="S306"/>
    </row>
    <row r="307" spans="1:19" x14ac:dyDescent="0.3">
      <c r="A307" s="2" t="s">
        <v>521</v>
      </c>
      <c r="B307" s="4" t="s">
        <v>929</v>
      </c>
      <c r="C307" s="4" t="s">
        <v>930</v>
      </c>
      <c r="D307" s="4" t="s">
        <v>150</v>
      </c>
      <c r="E307" s="2">
        <v>121</v>
      </c>
      <c r="F307" s="5" t="s">
        <v>931</v>
      </c>
      <c r="G307" s="13">
        <f t="shared" si="4"/>
        <v>1</v>
      </c>
      <c r="J307" s="21" t="str" cm="1">
        <f t="array" ref="J307">INDEX($A$4:$G$639, SMALL(IF(G$4:G$639=1, MATCH(ROW($A$4:$G$639), ROW($A$4:$G$639)), 636), ROWS($C$1:$C304)), COLUMNS(A$1:$A304))</f>
        <v>Birds</v>
      </c>
      <c r="K307" s="22" t="str" cm="1">
        <f t="array" ref="K307">INDEX($A$4:$G$639, SMALL(IF(G$4:G$639=1, MATCH(ROW($A$4:$G$639), ROW($A$4:$G$639)), 636), ROWS($C$1:$C304)), COLUMNS(A$1:$B304))</f>
        <v>Iodopleura pipra</v>
      </c>
      <c r="L307" s="22" t="str" cm="1">
        <f t="array" ref="L307">INDEX($A$4:$G$639, SMALL(IF(G$4:G$639=1, MATCH(ROW($A$4:$G$639), ROW($A$4:$G$639)), 636), ROWS($C$1:$C304)), COLUMNS(A$1:$C304))</f>
        <v>Buff-throated Purpletuft</v>
      </c>
      <c r="M307" s="22" cm="1">
        <f t="array" ref="M307">INDEX($A$4:$G$639, SMALL(IF(G$4:G$639=1, MATCH(ROW($A$4:$G$639), ROW($A$4:$G$639)), 636), ROWS($C$1:$C304)), COLUMNS(A$1:$E304))</f>
        <v>121</v>
      </c>
      <c r="S307"/>
    </row>
    <row r="308" spans="1:19" x14ac:dyDescent="0.3">
      <c r="A308" s="2" t="s">
        <v>521</v>
      </c>
      <c r="B308" s="4" t="s">
        <v>932</v>
      </c>
      <c r="C308" s="4" t="s">
        <v>933</v>
      </c>
      <c r="D308" s="4" t="s">
        <v>150</v>
      </c>
      <c r="E308" s="2">
        <v>122</v>
      </c>
      <c r="F308" s="5" t="s">
        <v>934</v>
      </c>
      <c r="G308" s="13">
        <f t="shared" si="4"/>
        <v>1</v>
      </c>
      <c r="J308" s="21" t="str" cm="1">
        <f t="array" ref="J308">INDEX($A$4:$G$639, SMALL(IF(G$4:G$639=1, MATCH(ROW($A$4:$G$639), ROW($A$4:$G$639)), 636), ROWS($C$1:$C305)), COLUMNS(A$1:$A305))</f>
        <v>Birds</v>
      </c>
      <c r="K308" s="22" t="str" cm="1">
        <f t="array" ref="K308">INDEX($A$4:$G$639, SMALL(IF(G$4:G$639=1, MATCH(ROW($A$4:$G$639), ROW($A$4:$G$639)), 636), ROWS($C$1:$C305)), COLUMNS(A$1:$B305))</f>
        <v>Psophia dextralis</v>
      </c>
      <c r="L308" s="22" t="str" cm="1">
        <f t="array" ref="L308">INDEX($A$4:$G$639, SMALL(IF(G$4:G$639=1, MATCH(ROW($A$4:$G$639), ROW($A$4:$G$639)), 636), ROWS($C$1:$C305)), COLUMNS(A$1:$C305))</f>
        <v>Olive-winged Trumpeter</v>
      </c>
      <c r="M308" s="22" cm="1">
        <f t="array" ref="M308">INDEX($A$4:$G$639, SMALL(IF(G$4:G$639=1, MATCH(ROW($A$4:$G$639), ROW($A$4:$G$639)), 636), ROWS($C$1:$C305)), COLUMNS(A$1:$E305))</f>
        <v>122</v>
      </c>
      <c r="S308"/>
    </row>
    <row r="309" spans="1:19" x14ac:dyDescent="0.3">
      <c r="A309" s="2" t="s">
        <v>521</v>
      </c>
      <c r="B309" s="4" t="s">
        <v>935</v>
      </c>
      <c r="C309" s="4" t="s">
        <v>936</v>
      </c>
      <c r="D309" s="4" t="s">
        <v>937</v>
      </c>
      <c r="E309" s="2">
        <v>123</v>
      </c>
      <c r="F309" s="5" t="s">
        <v>938</v>
      </c>
      <c r="G309" s="13">
        <f t="shared" si="4"/>
        <v>1</v>
      </c>
      <c r="J309" s="21" t="str" cm="1">
        <f t="array" ref="J309">INDEX($A$4:$G$639, SMALL(IF(G$4:G$639=1, MATCH(ROW($A$4:$G$639), ROW($A$4:$G$639)), 636), ROWS($C$1:$C306)), COLUMNS(A$1:$A306))</f>
        <v>Birds</v>
      </c>
      <c r="K309" s="22" t="str" cm="1">
        <f t="array" ref="K309">INDEX($A$4:$G$639, SMALL(IF(G$4:G$639=1, MATCH(ROW($A$4:$G$639), ROW($A$4:$G$639)), 636), ROWS($C$1:$C306)), COLUMNS(A$1:$B306))</f>
        <v>Cinclus schulzii</v>
      </c>
      <c r="L309" s="22" t="str" cm="1">
        <f t="array" ref="L309">INDEX($A$4:$G$639, SMALL(IF(G$4:G$639=1, MATCH(ROW($A$4:$G$639), ROW($A$4:$G$639)), 636), ROWS($C$1:$C306)), COLUMNS(A$1:$C306))</f>
        <v>Rufous-throated Dipper</v>
      </c>
      <c r="M309" s="22" cm="1">
        <f t="array" ref="M309">INDEX($A$4:$G$639, SMALL(IF(G$4:G$639=1, MATCH(ROW($A$4:$G$639), ROW($A$4:$G$639)), 636), ROWS($C$1:$C306)), COLUMNS(A$1:$E306))</f>
        <v>123</v>
      </c>
      <c r="S309"/>
    </row>
    <row r="310" spans="1:19" x14ac:dyDescent="0.3">
      <c r="A310" s="2" t="s">
        <v>521</v>
      </c>
      <c r="B310" s="4" t="s">
        <v>939</v>
      </c>
      <c r="C310" s="4" t="s">
        <v>940</v>
      </c>
      <c r="D310" s="4" t="s">
        <v>25</v>
      </c>
      <c r="E310" s="2">
        <v>124</v>
      </c>
      <c r="F310" s="5" t="s">
        <v>941</v>
      </c>
      <c r="G310" s="13">
        <f t="shared" si="4"/>
        <v>1</v>
      </c>
      <c r="J310" s="21" t="str" cm="1">
        <f t="array" ref="J310">INDEX($A$4:$G$639, SMALL(IF(G$4:G$639=1, MATCH(ROW($A$4:$G$639), ROW($A$4:$G$639)), 636), ROWS($C$1:$C307)), COLUMNS(A$1:$A307))</f>
        <v>Birds</v>
      </c>
      <c r="K310" s="22" t="str" cm="1">
        <f t="array" ref="K310">INDEX($A$4:$G$639, SMALL(IF(G$4:G$639=1, MATCH(ROW($A$4:$G$639), ROW($A$4:$G$639)), 636), ROWS($C$1:$C307)), COLUMNS(A$1:$B307))</f>
        <v>Pogonotriccus lanyoni</v>
      </c>
      <c r="L310" s="22" t="str" cm="1">
        <f t="array" ref="L310">INDEX($A$4:$G$639, SMALL(IF(G$4:G$639=1, MATCH(ROW($A$4:$G$639), ROW($A$4:$G$639)), 636), ROWS($C$1:$C307)), COLUMNS(A$1:$C307))</f>
        <v>Antioquia Bristle-tyrant</v>
      </c>
      <c r="M310" s="22" cm="1">
        <f t="array" ref="M310">INDEX($A$4:$G$639, SMALL(IF(G$4:G$639=1, MATCH(ROW($A$4:$G$639), ROW($A$4:$G$639)), 636), ROWS($C$1:$C307)), COLUMNS(A$1:$E307))</f>
        <v>124</v>
      </c>
      <c r="S310"/>
    </row>
    <row r="311" spans="1:19" x14ac:dyDescent="0.3">
      <c r="A311" s="2" t="s">
        <v>521</v>
      </c>
      <c r="B311" s="4" t="s">
        <v>942</v>
      </c>
      <c r="C311" s="4" t="s">
        <v>943</v>
      </c>
      <c r="D311" s="4" t="s">
        <v>530</v>
      </c>
      <c r="E311" s="2">
        <v>125</v>
      </c>
      <c r="F311" s="5" t="s">
        <v>944</v>
      </c>
      <c r="G311" s="13">
        <f t="shared" si="4"/>
        <v>1</v>
      </c>
      <c r="J311" s="21" t="str" cm="1">
        <f t="array" ref="J311">INDEX($A$4:$G$639, SMALL(IF(G$4:G$639=1, MATCH(ROW($A$4:$G$639), ROW($A$4:$G$639)), 636), ROWS($C$1:$C308)), COLUMNS(A$1:$A308))</f>
        <v>Birds</v>
      </c>
      <c r="K311" s="22" t="str" cm="1">
        <f t="array" ref="K311">INDEX($A$4:$G$639, SMALL(IF(G$4:G$639=1, MATCH(ROW($A$4:$G$639), ROW($A$4:$G$639)), 636), ROWS($C$1:$C308)), COLUMNS(A$1:$B308))</f>
        <v>Gymnomyza samoensis</v>
      </c>
      <c r="L311" s="22" t="str" cm="1">
        <f t="array" ref="L311">INDEX($A$4:$G$639, SMALL(IF(G$4:G$639=1, MATCH(ROW($A$4:$G$639), ROW($A$4:$G$639)), 636), ROWS($C$1:$C308)), COLUMNS(A$1:$C308))</f>
        <v>Mao</v>
      </c>
      <c r="M311" s="22" cm="1">
        <f t="array" ref="M311">INDEX($A$4:$G$639, SMALL(IF(G$4:G$639=1, MATCH(ROW($A$4:$G$639), ROW($A$4:$G$639)), 636), ROWS($C$1:$C308)), COLUMNS(A$1:$E308))</f>
        <v>125</v>
      </c>
      <c r="S311"/>
    </row>
    <row r="312" spans="1:19" x14ac:dyDescent="0.3">
      <c r="A312" s="2" t="s">
        <v>521</v>
      </c>
      <c r="B312" s="4" t="s">
        <v>945</v>
      </c>
      <c r="C312" s="4" t="s">
        <v>946</v>
      </c>
      <c r="D312" s="4" t="s">
        <v>807</v>
      </c>
      <c r="E312" s="2">
        <v>126</v>
      </c>
      <c r="F312" s="5" t="s">
        <v>947</v>
      </c>
      <c r="G312" s="13">
        <f t="shared" si="4"/>
        <v>1</v>
      </c>
      <c r="J312" s="21" t="str" cm="1">
        <f t="array" ref="J312">INDEX($A$4:$G$639, SMALL(IF(G$4:G$639=1, MATCH(ROW($A$4:$G$639), ROW($A$4:$G$639)), 636), ROWS($C$1:$C309)), COLUMNS(A$1:$A309))</f>
        <v>Birds</v>
      </c>
      <c r="K312" s="22" t="str" cm="1">
        <f t="array" ref="K312">INDEX($A$4:$G$639, SMALL(IF(G$4:G$639=1, MATCH(ROW($A$4:$G$639), ROW($A$4:$G$639)), 636), ROWS($C$1:$C309)), COLUMNS(A$1:$B309))</f>
        <v>Phlogophilus hemileucurus</v>
      </c>
      <c r="L312" s="22" t="str" cm="1">
        <f t="array" ref="L312">INDEX($A$4:$G$639, SMALL(IF(G$4:G$639=1, MATCH(ROW($A$4:$G$639), ROW($A$4:$G$639)), 636), ROWS($C$1:$C309)), COLUMNS(A$1:$C309))</f>
        <v>Ecuadorian Piedtail</v>
      </c>
      <c r="M312" s="22" cm="1">
        <f t="array" ref="M312">INDEX($A$4:$G$639, SMALL(IF(G$4:G$639=1, MATCH(ROW($A$4:$G$639), ROW($A$4:$G$639)), 636), ROWS($C$1:$C309)), COLUMNS(A$1:$E309))</f>
        <v>126</v>
      </c>
      <c r="S312"/>
    </row>
    <row r="313" spans="1:19" x14ac:dyDescent="0.3">
      <c r="A313" s="2" t="s">
        <v>521</v>
      </c>
      <c r="B313" s="4" t="s">
        <v>948</v>
      </c>
      <c r="C313" s="4" t="s">
        <v>949</v>
      </c>
      <c r="D313" s="4" t="s">
        <v>634</v>
      </c>
      <c r="E313" s="2">
        <v>127</v>
      </c>
      <c r="F313" s="5" t="s">
        <v>950</v>
      </c>
      <c r="G313" s="13">
        <f t="shared" si="4"/>
        <v>1</v>
      </c>
      <c r="J313" s="21" t="str" cm="1">
        <f t="array" ref="J313">INDEX($A$4:$G$639, SMALL(IF(G$4:G$639=1, MATCH(ROW($A$4:$G$639), ROW($A$4:$G$639)), 636), ROWS($C$1:$C310)), COLUMNS(A$1:$A310))</f>
        <v>Birds</v>
      </c>
      <c r="K313" s="22" t="str" cm="1">
        <f t="array" ref="K313">INDEX($A$4:$G$639, SMALL(IF(G$4:G$639=1, MATCH(ROW($A$4:$G$639), ROW($A$4:$G$639)), 636), ROWS($C$1:$C310)), COLUMNS(A$1:$B310))</f>
        <v>Doliornis remseni</v>
      </c>
      <c r="L313" s="22" t="str" cm="1">
        <f t="array" ref="L313">INDEX($A$4:$G$639, SMALL(IF(G$4:G$639=1, MATCH(ROW($A$4:$G$639), ROW($A$4:$G$639)), 636), ROWS($C$1:$C310)), COLUMNS(A$1:$C310))</f>
        <v>Chestnut-bellied Cotinga</v>
      </c>
      <c r="M313" s="22" cm="1">
        <f t="array" ref="M313">INDEX($A$4:$G$639, SMALL(IF(G$4:G$639=1, MATCH(ROW($A$4:$G$639), ROW($A$4:$G$639)), 636), ROWS($C$1:$C310)), COLUMNS(A$1:$E310))</f>
        <v>127</v>
      </c>
      <c r="S313"/>
    </row>
    <row r="314" spans="1:19" x14ac:dyDescent="0.3">
      <c r="A314" s="2" t="s">
        <v>521</v>
      </c>
      <c r="B314" s="4" t="s">
        <v>951</v>
      </c>
      <c r="C314" s="4" t="s">
        <v>952</v>
      </c>
      <c r="D314" s="4" t="s">
        <v>44</v>
      </c>
      <c r="E314" s="2">
        <v>128</v>
      </c>
      <c r="F314" s="5" t="s">
        <v>953</v>
      </c>
      <c r="G314" s="13">
        <f t="shared" si="4"/>
        <v>1</v>
      </c>
      <c r="J314" s="21" t="str" cm="1">
        <f t="array" ref="J314">INDEX($A$4:$G$639, SMALL(IF(G$4:G$639=1, MATCH(ROW($A$4:$G$639), ROW($A$4:$G$639)), 636), ROWS($C$1:$C311)), COLUMNS(A$1:$A311))</f>
        <v>Birds</v>
      </c>
      <c r="K314" s="22" t="str" cm="1">
        <f t="array" ref="K314">INDEX($A$4:$G$639, SMALL(IF(G$4:G$639=1, MATCH(ROW($A$4:$G$639), ROW($A$4:$G$639)), 636), ROWS($C$1:$C311)), COLUMNS(A$1:$B311))</f>
        <v>Doliornis sclateri</v>
      </c>
      <c r="L314" s="22" t="str" cm="1">
        <f t="array" ref="L314">INDEX($A$4:$G$639, SMALL(IF(G$4:G$639=1, MATCH(ROW($A$4:$G$639), ROW($A$4:$G$639)), 636), ROWS($C$1:$C311)), COLUMNS(A$1:$C311))</f>
        <v>Bay-vented Cotinga</v>
      </c>
      <c r="M314" s="22" cm="1">
        <f t="array" ref="M314">INDEX($A$4:$G$639, SMALL(IF(G$4:G$639=1, MATCH(ROW($A$4:$G$639), ROW($A$4:$G$639)), 636), ROWS($C$1:$C311)), COLUMNS(A$1:$E311))</f>
        <v>128</v>
      </c>
      <c r="S314"/>
    </row>
    <row r="315" spans="1:19" x14ac:dyDescent="0.3">
      <c r="A315" s="2" t="s">
        <v>521</v>
      </c>
      <c r="B315" s="4" t="s">
        <v>954</v>
      </c>
      <c r="C315" s="4" t="s">
        <v>955</v>
      </c>
      <c r="D315" s="4" t="s">
        <v>885</v>
      </c>
      <c r="E315" s="2">
        <v>129</v>
      </c>
      <c r="F315" s="5" t="s">
        <v>956</v>
      </c>
      <c r="G315" s="13">
        <f t="shared" si="4"/>
        <v>1</v>
      </c>
      <c r="J315" s="21" t="str" cm="1">
        <f t="array" ref="J315">INDEX($A$4:$G$639, SMALL(IF(G$4:G$639=1, MATCH(ROW($A$4:$G$639), ROW($A$4:$G$639)), 636), ROWS($C$1:$C312)), COLUMNS(A$1:$A312))</f>
        <v>Birds</v>
      </c>
      <c r="K315" s="22" t="str" cm="1">
        <f t="array" ref="K315">INDEX($A$4:$G$639, SMALL(IF(G$4:G$639=1, MATCH(ROW($A$4:$G$639), ROW($A$4:$G$639)), 636), ROWS($C$1:$C312)), COLUMNS(A$1:$B312))</f>
        <v>Porzana spiloptera</v>
      </c>
      <c r="L315" s="22" t="str" cm="1">
        <f t="array" ref="L315">INDEX($A$4:$G$639, SMALL(IF(G$4:G$639=1, MATCH(ROW($A$4:$G$639), ROW($A$4:$G$639)), 636), ROWS($C$1:$C312)), COLUMNS(A$1:$C312))</f>
        <v>Dot-winged Crake</v>
      </c>
      <c r="M315" s="22" cm="1">
        <f t="array" ref="M315">INDEX($A$4:$G$639, SMALL(IF(G$4:G$639=1, MATCH(ROW($A$4:$G$639), ROW($A$4:$G$639)), 636), ROWS($C$1:$C312)), COLUMNS(A$1:$E312))</f>
        <v>129</v>
      </c>
      <c r="S315"/>
    </row>
    <row r="316" spans="1:19" x14ac:dyDescent="0.3">
      <c r="A316" s="2" t="s">
        <v>521</v>
      </c>
      <c r="B316" s="4" t="s">
        <v>957</v>
      </c>
      <c r="C316" s="4" t="s">
        <v>958</v>
      </c>
      <c r="D316" s="4" t="s">
        <v>868</v>
      </c>
      <c r="E316" s="2">
        <v>130</v>
      </c>
      <c r="F316" s="5" t="s">
        <v>959</v>
      </c>
      <c r="G316" s="13">
        <f t="shared" si="4"/>
        <v>1</v>
      </c>
      <c r="J316" s="21" t="str" cm="1">
        <f t="array" ref="J316">INDEX($A$4:$G$639, SMALL(IF(G$4:G$639=1, MATCH(ROW($A$4:$G$639), ROW($A$4:$G$639)), 636), ROWS($C$1:$C313)), COLUMNS(A$1:$A313))</f>
        <v>Birds</v>
      </c>
      <c r="K316" s="22" t="str" cm="1">
        <f t="array" ref="K316">INDEX($A$4:$G$639, SMALL(IF(G$4:G$639=1, MATCH(ROW($A$4:$G$639), ROW($A$4:$G$639)), 636), ROWS($C$1:$C313)), COLUMNS(A$1:$B313))</f>
        <v>Clytoctantes alixii</v>
      </c>
      <c r="L316" s="22" t="str" cm="1">
        <f t="array" ref="L316">INDEX($A$4:$G$639, SMALL(IF(G$4:G$639=1, MATCH(ROW($A$4:$G$639), ROW($A$4:$G$639)), 636), ROWS($C$1:$C313)), COLUMNS(A$1:$C313))</f>
        <v>Recurve-billed Bushbird</v>
      </c>
      <c r="M316" s="22" cm="1">
        <f t="array" ref="M316">INDEX($A$4:$G$639, SMALL(IF(G$4:G$639=1, MATCH(ROW($A$4:$G$639), ROW($A$4:$G$639)), 636), ROWS($C$1:$C313)), COLUMNS(A$1:$E313))</f>
        <v>130</v>
      </c>
      <c r="S316"/>
    </row>
    <row r="317" spans="1:19" x14ac:dyDescent="0.3">
      <c r="A317" s="2" t="s">
        <v>521</v>
      </c>
      <c r="B317" s="4" t="s">
        <v>960</v>
      </c>
      <c r="C317" s="4" t="s">
        <v>961</v>
      </c>
      <c r="D317" s="4" t="s">
        <v>40</v>
      </c>
      <c r="E317" s="2">
        <v>131</v>
      </c>
      <c r="F317" s="5" t="s">
        <v>962</v>
      </c>
      <c r="G317" s="13">
        <f t="shared" si="4"/>
        <v>1</v>
      </c>
      <c r="J317" s="21" t="str" cm="1">
        <f t="array" ref="J317">INDEX($A$4:$G$639, SMALL(IF(G$4:G$639=1, MATCH(ROW($A$4:$G$639), ROW($A$4:$G$639)), 636), ROWS($C$1:$C314)), COLUMNS(A$1:$A314))</f>
        <v>Birds</v>
      </c>
      <c r="K317" s="22" t="str" cm="1">
        <f t="array" ref="K317">INDEX($A$4:$G$639, SMALL(IF(G$4:G$639=1, MATCH(ROW($A$4:$G$639), ROW($A$4:$G$639)), 636), ROWS($C$1:$C314)), COLUMNS(A$1:$B314))</f>
        <v>Cyanolyca mirabilis</v>
      </c>
      <c r="L317" s="22" t="str" cm="1">
        <f t="array" ref="L317">INDEX($A$4:$G$639, SMALL(IF(G$4:G$639=1, MATCH(ROW($A$4:$G$639), ROW($A$4:$G$639)), 636), ROWS($C$1:$C314)), COLUMNS(A$1:$C314))</f>
        <v>White-throated Jay</v>
      </c>
      <c r="M317" s="22" cm="1">
        <f t="array" ref="M317">INDEX($A$4:$G$639, SMALL(IF(G$4:G$639=1, MATCH(ROW($A$4:$G$639), ROW($A$4:$G$639)), 636), ROWS($C$1:$C314)), COLUMNS(A$1:$E314))</f>
        <v>131</v>
      </c>
      <c r="S317"/>
    </row>
    <row r="318" spans="1:19" x14ac:dyDescent="0.3">
      <c r="A318" s="2" t="s">
        <v>521</v>
      </c>
      <c r="B318" s="4" t="s">
        <v>963</v>
      </c>
      <c r="C318" s="4" t="s">
        <v>964</v>
      </c>
      <c r="D318" s="4" t="s">
        <v>40</v>
      </c>
      <c r="E318" s="2">
        <v>132</v>
      </c>
      <c r="F318" s="5" t="s">
        <v>965</v>
      </c>
      <c r="G318" s="13">
        <f t="shared" si="4"/>
        <v>1</v>
      </c>
      <c r="J318" s="21" t="str" cm="1">
        <f t="array" ref="J318">INDEX($A$4:$G$639, SMALL(IF(G$4:G$639=1, MATCH(ROW($A$4:$G$639), ROW($A$4:$G$639)), 636), ROWS($C$1:$C315)), COLUMNS(A$1:$A315))</f>
        <v>Birds</v>
      </c>
      <c r="K318" s="22" t="str" cm="1">
        <f t="array" ref="K318">INDEX($A$4:$G$639, SMALL(IF(G$4:G$639=1, MATCH(ROW($A$4:$G$639), ROW($A$4:$G$639)), 636), ROWS($C$1:$C315)), COLUMNS(A$1:$B315))</f>
        <v>Grus americana</v>
      </c>
      <c r="L318" s="22" t="str" cm="1">
        <f t="array" ref="L318">INDEX($A$4:$G$639, SMALL(IF(G$4:G$639=1, MATCH(ROW($A$4:$G$639), ROW($A$4:$G$639)), 636), ROWS($C$1:$C315)), COLUMNS(A$1:$C315))</f>
        <v>Whooping Crane</v>
      </c>
      <c r="M318" s="22" cm="1">
        <f t="array" ref="M318">INDEX($A$4:$G$639, SMALL(IF(G$4:G$639=1, MATCH(ROW($A$4:$G$639), ROW($A$4:$G$639)), 636), ROWS($C$1:$C315)), COLUMNS(A$1:$E315))</f>
        <v>132</v>
      </c>
      <c r="S318"/>
    </row>
    <row r="319" spans="1:19" x14ac:dyDescent="0.3">
      <c r="A319" s="2" t="s">
        <v>521</v>
      </c>
      <c r="B319" s="4" t="s">
        <v>966</v>
      </c>
      <c r="C319" s="4" t="s">
        <v>967</v>
      </c>
      <c r="D319" s="4" t="s">
        <v>968</v>
      </c>
      <c r="E319" s="2">
        <v>133</v>
      </c>
      <c r="F319" s="5" t="s">
        <v>969</v>
      </c>
      <c r="G319" s="13">
        <f t="shared" si="4"/>
        <v>1</v>
      </c>
      <c r="J319" s="21" t="str" cm="1">
        <f t="array" ref="J319">INDEX($A$4:$G$639, SMALL(IF(G$4:G$639=1, MATCH(ROW($A$4:$G$639), ROW($A$4:$G$639)), 636), ROWS($C$1:$C316)), COLUMNS(A$1:$A316))</f>
        <v>Birds</v>
      </c>
      <c r="K319" s="22" t="str" cm="1">
        <f t="array" ref="K319">INDEX($A$4:$G$639, SMALL(IF(G$4:G$639=1, MATCH(ROW($A$4:$G$639), ROW($A$4:$G$639)), 636), ROWS($C$1:$C316)), COLUMNS(A$1:$B316))</f>
        <v>Ardenna bulleri</v>
      </c>
      <c r="L319" s="22" t="str" cm="1">
        <f t="array" ref="L319">INDEX($A$4:$G$639, SMALL(IF(G$4:G$639=1, MATCH(ROW($A$4:$G$639), ROW($A$4:$G$639)), 636), ROWS($C$1:$C316)), COLUMNS(A$1:$C316))</f>
        <v>Buller's Shearwater</v>
      </c>
      <c r="M319" s="22" cm="1">
        <f t="array" ref="M319">INDEX($A$4:$G$639, SMALL(IF(G$4:G$639=1, MATCH(ROW($A$4:$G$639), ROW($A$4:$G$639)), 636), ROWS($C$1:$C316)), COLUMNS(A$1:$E316))</f>
        <v>133</v>
      </c>
      <c r="S319"/>
    </row>
    <row r="320" spans="1:19" x14ac:dyDescent="0.3">
      <c r="A320" s="2" t="s">
        <v>521</v>
      </c>
      <c r="B320" s="4" t="s">
        <v>970</v>
      </c>
      <c r="C320" s="4" t="s">
        <v>971</v>
      </c>
      <c r="D320" s="4" t="s">
        <v>972</v>
      </c>
      <c r="E320" s="2">
        <v>134</v>
      </c>
      <c r="F320" s="5" t="s">
        <v>973</v>
      </c>
      <c r="G320" s="13">
        <f t="shared" si="4"/>
        <v>1</v>
      </c>
      <c r="J320" s="21" t="str" cm="1">
        <f t="array" ref="J320">INDEX($A$4:$G$639, SMALL(IF(G$4:G$639=1, MATCH(ROW($A$4:$G$639), ROW($A$4:$G$639)), 636), ROWS($C$1:$C317)), COLUMNS(A$1:$A317))</f>
        <v>Birds</v>
      </c>
      <c r="K320" s="22" t="str" cm="1">
        <f t="array" ref="K320">INDEX($A$4:$G$639, SMALL(IF(G$4:G$639=1, MATCH(ROW($A$4:$G$639), ROW($A$4:$G$639)), 636), ROWS($C$1:$C317)), COLUMNS(A$1:$B317))</f>
        <v>Cypseloides niger</v>
      </c>
      <c r="L320" s="22" t="str" cm="1">
        <f t="array" ref="L320">INDEX($A$4:$G$639, SMALL(IF(G$4:G$639=1, MATCH(ROW($A$4:$G$639), ROW($A$4:$G$639)), 636), ROWS($C$1:$C317)), COLUMNS(A$1:$C317))</f>
        <v>Black Swift</v>
      </c>
      <c r="M320" s="22" cm="1">
        <f t="array" ref="M320">INDEX($A$4:$G$639, SMALL(IF(G$4:G$639=1, MATCH(ROW($A$4:$G$639), ROW($A$4:$G$639)), 636), ROWS($C$1:$C317)), COLUMNS(A$1:$E317))</f>
        <v>134</v>
      </c>
      <c r="S320"/>
    </row>
    <row r="321" spans="1:19" x14ac:dyDescent="0.3">
      <c r="A321" s="2" t="s">
        <v>521</v>
      </c>
      <c r="B321" s="4" t="s">
        <v>974</v>
      </c>
      <c r="C321" s="4" t="s">
        <v>975</v>
      </c>
      <c r="D321" s="4" t="s">
        <v>44</v>
      </c>
      <c r="E321" s="2">
        <v>135</v>
      </c>
      <c r="F321" s="5" t="s">
        <v>976</v>
      </c>
      <c r="G321" s="13">
        <f t="shared" si="4"/>
        <v>1</v>
      </c>
      <c r="J321" s="21" t="str" cm="1">
        <f t="array" ref="J321">INDEX($A$4:$G$639, SMALL(IF(G$4:G$639=1, MATCH(ROW($A$4:$G$639), ROW($A$4:$G$639)), 636), ROWS($C$1:$C318)), COLUMNS(A$1:$A318))</f>
        <v>Birds</v>
      </c>
      <c r="K321" s="22" t="str" cm="1">
        <f t="array" ref="K321">INDEX($A$4:$G$639, SMALL(IF(G$4:G$639=1, MATCH(ROW($A$4:$G$639), ROW($A$4:$G$639)), 636), ROWS($C$1:$C318)), COLUMNS(A$1:$B318))</f>
        <v>Capito wallacei</v>
      </c>
      <c r="L321" s="22" t="str" cm="1">
        <f t="array" ref="L321">INDEX($A$4:$G$639, SMALL(IF(G$4:G$639=1, MATCH(ROW($A$4:$G$639), ROW($A$4:$G$639)), 636), ROWS($C$1:$C318)), COLUMNS(A$1:$C318))</f>
        <v>Scarlet-banded Barbet</v>
      </c>
      <c r="M321" s="22" cm="1">
        <f t="array" ref="M321">INDEX($A$4:$G$639, SMALL(IF(G$4:G$639=1, MATCH(ROW($A$4:$G$639), ROW($A$4:$G$639)), 636), ROWS($C$1:$C318)), COLUMNS(A$1:$E318))</f>
        <v>135</v>
      </c>
      <c r="S321"/>
    </row>
    <row r="322" spans="1:19" x14ac:dyDescent="0.3">
      <c r="A322" s="2" t="s">
        <v>521</v>
      </c>
      <c r="B322" s="4" t="s">
        <v>977</v>
      </c>
      <c r="C322" s="4" t="s">
        <v>978</v>
      </c>
      <c r="D322" s="4" t="s">
        <v>979</v>
      </c>
      <c r="E322" s="2">
        <v>136</v>
      </c>
      <c r="F322" s="5" t="s">
        <v>980</v>
      </c>
      <c r="G322" s="13">
        <f t="shared" si="4"/>
        <v>1</v>
      </c>
      <c r="J322" s="21" t="str" cm="1">
        <f t="array" ref="J322">INDEX($A$4:$G$639, SMALL(IF(G$4:G$639=1, MATCH(ROW($A$4:$G$639), ROW($A$4:$G$639)), 636), ROWS($C$1:$C319)), COLUMNS(A$1:$A319))</f>
        <v>Birds</v>
      </c>
      <c r="K322" s="22" t="str" cm="1">
        <f t="array" ref="K322">INDEX($A$4:$G$639, SMALL(IF(G$4:G$639=1, MATCH(ROW($A$4:$G$639), ROW($A$4:$G$639)), 636), ROWS($C$1:$C319)), COLUMNS(A$1:$B319))</f>
        <v>Phoenicoparrus andinus</v>
      </c>
      <c r="L322" s="22" t="str" cm="1">
        <f t="array" ref="L322">INDEX($A$4:$G$639, SMALL(IF(G$4:G$639=1, MATCH(ROW($A$4:$G$639), ROW($A$4:$G$639)), 636), ROWS($C$1:$C319)), COLUMNS(A$1:$C319))</f>
        <v>Andean Flamingo</v>
      </c>
      <c r="M322" s="22" cm="1">
        <f t="array" ref="M322">INDEX($A$4:$G$639, SMALL(IF(G$4:G$639=1, MATCH(ROW($A$4:$G$639), ROW($A$4:$G$639)), 636), ROWS($C$1:$C319)), COLUMNS(A$1:$E319))</f>
        <v>136</v>
      </c>
      <c r="S322"/>
    </row>
    <row r="323" spans="1:19" x14ac:dyDescent="0.3">
      <c r="A323" s="2" t="s">
        <v>521</v>
      </c>
      <c r="B323" s="4" t="s">
        <v>981</v>
      </c>
      <c r="C323" s="4" t="s">
        <v>982</v>
      </c>
      <c r="D323" s="4" t="s">
        <v>983</v>
      </c>
      <c r="E323" s="2">
        <v>137</v>
      </c>
      <c r="F323" s="5" t="s">
        <v>984</v>
      </c>
      <c r="G323" s="13">
        <f t="shared" si="4"/>
        <v>1</v>
      </c>
      <c r="J323" s="21" t="str" cm="1">
        <f t="array" ref="J323">INDEX($A$4:$G$639, SMALL(IF(G$4:G$639=1, MATCH(ROW($A$4:$G$639), ROW($A$4:$G$639)), 636), ROWS($C$1:$C320)), COLUMNS(A$1:$A320))</f>
        <v>Birds</v>
      </c>
      <c r="K323" s="22" t="str" cm="1">
        <f t="array" ref="K323">INDEX($A$4:$G$639, SMALL(IF(G$4:G$639=1, MATCH(ROW($A$4:$G$639), ROW($A$4:$G$639)), 636), ROWS($C$1:$C320)), COLUMNS(A$1:$B320))</f>
        <v>Megapodius layardi</v>
      </c>
      <c r="L323" s="22" t="str" cm="1">
        <f t="array" ref="L323">INDEX($A$4:$G$639, SMALL(IF(G$4:G$639=1, MATCH(ROW($A$4:$G$639), ROW($A$4:$G$639)), 636), ROWS($C$1:$C320)), COLUMNS(A$1:$C320))</f>
        <v>Vanuatu Scrubfowl</v>
      </c>
      <c r="M323" s="22" cm="1">
        <f t="array" ref="M323">INDEX($A$4:$G$639, SMALL(IF(G$4:G$639=1, MATCH(ROW($A$4:$G$639), ROW($A$4:$G$639)), 636), ROWS($C$1:$C320)), COLUMNS(A$1:$E320))</f>
        <v>137</v>
      </c>
      <c r="S323"/>
    </row>
    <row r="324" spans="1:19" x14ac:dyDescent="0.3">
      <c r="A324" s="2" t="s">
        <v>521</v>
      </c>
      <c r="B324" s="4" t="s">
        <v>985</v>
      </c>
      <c r="C324" s="4" t="s">
        <v>986</v>
      </c>
      <c r="D324" s="4" t="s">
        <v>987</v>
      </c>
      <c r="E324" s="2">
        <v>138</v>
      </c>
      <c r="F324" s="5" t="s">
        <v>988</v>
      </c>
      <c r="G324" s="13">
        <f t="shared" ref="G324:G387" si="5">IF(ISNUMBER(SEARCH($K$1,D324)),1,0)</f>
        <v>1</v>
      </c>
      <c r="J324" s="21" t="str" cm="1">
        <f t="array" ref="J324">INDEX($A$4:$G$639, SMALL(IF(G$4:G$639=1, MATCH(ROW($A$4:$G$639), ROW($A$4:$G$639)), 636), ROWS($C$1:$C321)), COLUMNS(A$1:$A321))</f>
        <v>Birds</v>
      </c>
      <c r="K324" s="22" t="str" cm="1">
        <f t="array" ref="K324">INDEX($A$4:$G$639, SMALL(IF(G$4:G$639=1, MATCH(ROW($A$4:$G$639), ROW($A$4:$G$639)), 636), ROWS($C$1:$C321)), COLUMNS(A$1:$B321))</f>
        <v>Megapodius pritchardii</v>
      </c>
      <c r="L324" s="22" t="str" cm="1">
        <f t="array" ref="L324">INDEX($A$4:$G$639, SMALL(IF(G$4:G$639=1, MATCH(ROW($A$4:$G$639), ROW($A$4:$G$639)), 636), ROWS($C$1:$C321)), COLUMNS(A$1:$C321))</f>
        <v>Tongan Scrubfowl</v>
      </c>
      <c r="M324" s="22" cm="1">
        <f t="array" ref="M324">INDEX($A$4:$G$639, SMALL(IF(G$4:G$639=1, MATCH(ROW($A$4:$G$639), ROW($A$4:$G$639)), 636), ROWS($C$1:$C321)), COLUMNS(A$1:$E321))</f>
        <v>138</v>
      </c>
      <c r="S324"/>
    </row>
    <row r="325" spans="1:19" x14ac:dyDescent="0.3">
      <c r="A325" s="2" t="s">
        <v>521</v>
      </c>
      <c r="B325" s="4" t="s">
        <v>989</v>
      </c>
      <c r="C325" s="4" t="s">
        <v>990</v>
      </c>
      <c r="D325" s="4" t="s">
        <v>150</v>
      </c>
      <c r="E325" s="2">
        <v>139</v>
      </c>
      <c r="F325" s="5" t="s">
        <v>991</v>
      </c>
      <c r="G325" s="13">
        <f t="shared" si="5"/>
        <v>1</v>
      </c>
      <c r="J325" s="21" t="str" cm="1">
        <f t="array" ref="J325">INDEX($A$4:$G$639, SMALL(IF(G$4:G$639=1, MATCH(ROW($A$4:$G$639), ROW($A$4:$G$639)), 636), ROWS($C$1:$C322)), COLUMNS(A$1:$A322))</f>
        <v>Birds</v>
      </c>
      <c r="K325" s="22" t="str" cm="1">
        <f t="array" ref="K325">INDEX($A$4:$G$639, SMALL(IF(G$4:G$639=1, MATCH(ROW($A$4:$G$639), ROW($A$4:$G$639)), 636), ROWS($C$1:$C322)), COLUMNS(A$1:$B322))</f>
        <v>Carpornis melanocephala</v>
      </c>
      <c r="L325" s="22" t="str" cm="1">
        <f t="array" ref="L325">INDEX($A$4:$G$639, SMALL(IF(G$4:G$639=1, MATCH(ROW($A$4:$G$639), ROW($A$4:$G$639)), 636), ROWS($C$1:$C322)), COLUMNS(A$1:$C322))</f>
        <v>Black-headed Berryeater</v>
      </c>
      <c r="M325" s="22" cm="1">
        <f t="array" ref="M325">INDEX($A$4:$G$639, SMALL(IF(G$4:G$639=1, MATCH(ROW($A$4:$G$639), ROW($A$4:$G$639)), 636), ROWS($C$1:$C322)), COLUMNS(A$1:$E322))</f>
        <v>139</v>
      </c>
      <c r="S325"/>
    </row>
    <row r="326" spans="1:19" x14ac:dyDescent="0.3">
      <c r="A326" s="2" t="s">
        <v>521</v>
      </c>
      <c r="B326" s="4" t="s">
        <v>992</v>
      </c>
      <c r="C326" s="4" t="s">
        <v>993</v>
      </c>
      <c r="D326" s="4" t="s">
        <v>994</v>
      </c>
      <c r="E326" s="2">
        <v>140</v>
      </c>
      <c r="F326" s="5" t="s">
        <v>995</v>
      </c>
      <c r="G326" s="13">
        <f t="shared" si="5"/>
        <v>1</v>
      </c>
      <c r="J326" s="21" t="str" cm="1">
        <f t="array" ref="J326">INDEX($A$4:$G$639, SMALL(IF(G$4:G$639=1, MATCH(ROW($A$4:$G$639), ROW($A$4:$G$639)), 636), ROWS($C$1:$C323)), COLUMNS(A$1:$A323))</f>
        <v>Birds</v>
      </c>
      <c r="K326" s="22" t="str" cm="1">
        <f t="array" ref="K326">INDEX($A$4:$G$639, SMALL(IF(G$4:G$639=1, MATCH(ROW($A$4:$G$639), ROW($A$4:$G$639)), 636), ROWS($C$1:$C323)), COLUMNS(A$1:$B323))</f>
        <v>Alectrurus risora</v>
      </c>
      <c r="L326" s="22" t="str" cm="1">
        <f t="array" ref="L326">INDEX($A$4:$G$639, SMALL(IF(G$4:G$639=1, MATCH(ROW($A$4:$G$639), ROW($A$4:$G$639)), 636), ROWS($C$1:$C323)), COLUMNS(A$1:$C323))</f>
        <v>Strange-tailed Tyrant</v>
      </c>
      <c r="M326" s="22" cm="1">
        <f t="array" ref="M326">INDEX($A$4:$G$639, SMALL(IF(G$4:G$639=1, MATCH(ROW($A$4:$G$639), ROW($A$4:$G$639)), 636), ROWS($C$1:$C323)), COLUMNS(A$1:$E323))</f>
        <v>140</v>
      </c>
      <c r="S326"/>
    </row>
    <row r="327" spans="1:19" x14ac:dyDescent="0.3">
      <c r="A327" s="2" t="s">
        <v>521</v>
      </c>
      <c r="B327" s="4" t="s">
        <v>996</v>
      </c>
      <c r="C327" s="4" t="s">
        <v>997</v>
      </c>
      <c r="D327" s="4" t="s">
        <v>40</v>
      </c>
      <c r="E327" s="2">
        <v>141</v>
      </c>
      <c r="F327" s="5" t="s">
        <v>998</v>
      </c>
      <c r="G327" s="13">
        <f t="shared" si="5"/>
        <v>1</v>
      </c>
      <c r="J327" s="21" t="str" cm="1">
        <f t="array" ref="J327">INDEX($A$4:$G$639, SMALL(IF(G$4:G$639=1, MATCH(ROW($A$4:$G$639), ROW($A$4:$G$639)), 636), ROWS($C$1:$C324)), COLUMNS(A$1:$A324))</f>
        <v>Birds</v>
      </c>
      <c r="K327" s="22" t="str" cm="1">
        <f t="array" ref="K327">INDEX($A$4:$G$639, SMALL(IF(G$4:G$639=1, MATCH(ROW($A$4:$G$639), ROW($A$4:$G$639)), 636), ROWS($C$1:$C324)), COLUMNS(A$1:$B324))</f>
        <v>Anthus spragueii</v>
      </c>
      <c r="L327" s="22" t="str" cm="1">
        <f t="array" ref="L327">INDEX($A$4:$G$639, SMALL(IF(G$4:G$639=1, MATCH(ROW($A$4:$G$639), ROW($A$4:$G$639)), 636), ROWS($C$1:$C324)), COLUMNS(A$1:$C324))</f>
        <v>Sprague's Pipit</v>
      </c>
      <c r="M327" s="22" cm="1">
        <f t="array" ref="M327">INDEX($A$4:$G$639, SMALL(IF(G$4:G$639=1, MATCH(ROW($A$4:$G$639), ROW($A$4:$G$639)), 636), ROWS($C$1:$C324)), COLUMNS(A$1:$E324))</f>
        <v>141</v>
      </c>
      <c r="S327"/>
    </row>
    <row r="328" spans="1:19" x14ac:dyDescent="0.3">
      <c r="A328" s="2" t="s">
        <v>521</v>
      </c>
      <c r="B328" s="4" t="s">
        <v>999</v>
      </c>
      <c r="C328" s="4" t="s">
        <v>1000</v>
      </c>
      <c r="D328" s="4" t="s">
        <v>1001</v>
      </c>
      <c r="E328" s="2">
        <v>142</v>
      </c>
      <c r="F328" s="5" t="s">
        <v>1002</v>
      </c>
      <c r="G328" s="13">
        <f t="shared" si="5"/>
        <v>1</v>
      </c>
      <c r="J328" s="21" t="str" cm="1">
        <f t="array" ref="J328">INDEX($A$4:$G$639, SMALL(IF(G$4:G$639=1, MATCH(ROW($A$4:$G$639), ROW($A$4:$G$639)), 636), ROWS($C$1:$C325)), COLUMNS(A$1:$A325))</f>
        <v>Birds</v>
      </c>
      <c r="K328" s="22" t="str" cm="1">
        <f t="array" ref="K328">INDEX($A$4:$G$639, SMALL(IF(G$4:G$639=1, MATCH(ROW($A$4:$G$639), ROW($A$4:$G$639)), 636), ROWS($C$1:$C325)), COLUMNS(A$1:$B325))</f>
        <v>Alectrurus tricolor</v>
      </c>
      <c r="L328" s="22" t="str" cm="1">
        <f t="array" ref="L328">INDEX($A$4:$G$639, SMALL(IF(G$4:G$639=1, MATCH(ROW($A$4:$G$639), ROW($A$4:$G$639)), 636), ROWS($C$1:$C325)), COLUMNS(A$1:$C325))</f>
        <v>Cock-tailed Tyrant</v>
      </c>
      <c r="M328" s="22" cm="1">
        <f t="array" ref="M328">INDEX($A$4:$G$639, SMALL(IF(G$4:G$639=1, MATCH(ROW($A$4:$G$639), ROW($A$4:$G$639)), 636), ROWS($C$1:$C325)), COLUMNS(A$1:$E325))</f>
        <v>142</v>
      </c>
      <c r="S328"/>
    </row>
    <row r="329" spans="1:19" x14ac:dyDescent="0.3">
      <c r="A329" s="2" t="s">
        <v>521</v>
      </c>
      <c r="B329" s="4" t="s">
        <v>1003</v>
      </c>
      <c r="C329" s="4" t="s">
        <v>1004</v>
      </c>
      <c r="D329" s="4" t="s">
        <v>40</v>
      </c>
      <c r="E329" s="2">
        <v>143</v>
      </c>
      <c r="F329" s="5" t="s">
        <v>1005</v>
      </c>
      <c r="G329" s="13">
        <f t="shared" si="5"/>
        <v>1</v>
      </c>
      <c r="J329" s="21" t="str" cm="1">
        <f t="array" ref="J329">INDEX($A$4:$G$639, SMALL(IF(G$4:G$639=1, MATCH(ROW($A$4:$G$639), ROW($A$4:$G$639)), 636), ROWS($C$1:$C326)), COLUMNS(A$1:$A326))</f>
        <v>Birds</v>
      </c>
      <c r="K329" s="22" t="str" cm="1">
        <f t="array" ref="K329">INDEX($A$4:$G$639, SMALL(IF(G$4:G$639=1, MATCH(ROW($A$4:$G$639), ROW($A$4:$G$639)), 636), ROWS($C$1:$C326)), COLUMNS(A$1:$B326))</f>
        <v>Calcarius ornatus</v>
      </c>
      <c r="L329" s="22" t="str" cm="1">
        <f t="array" ref="L329">INDEX($A$4:$G$639, SMALL(IF(G$4:G$639=1, MATCH(ROW($A$4:$G$639), ROW($A$4:$G$639)), 636), ROWS($C$1:$C326)), COLUMNS(A$1:$C326))</f>
        <v>Chestnut-collared Longspur</v>
      </c>
      <c r="M329" s="22" cm="1">
        <f t="array" ref="M329">INDEX($A$4:$G$639, SMALL(IF(G$4:G$639=1, MATCH(ROW($A$4:$G$639), ROW($A$4:$G$639)), 636), ROWS($C$1:$C326)), COLUMNS(A$1:$E326))</f>
        <v>143</v>
      </c>
      <c r="S329"/>
    </row>
    <row r="330" spans="1:19" x14ac:dyDescent="0.3">
      <c r="A330" s="2" t="s">
        <v>521</v>
      </c>
      <c r="B330" s="4" t="s">
        <v>1006</v>
      </c>
      <c r="C330" s="4" t="s">
        <v>1007</v>
      </c>
      <c r="D330" s="4" t="s">
        <v>634</v>
      </c>
      <c r="E330" s="2">
        <v>144</v>
      </c>
      <c r="F330" s="5" t="s">
        <v>1008</v>
      </c>
      <c r="G330" s="13">
        <f t="shared" si="5"/>
        <v>1</v>
      </c>
      <c r="J330" s="21" t="str" cm="1">
        <f t="array" ref="J330">INDEX($A$4:$G$639, SMALL(IF(G$4:G$639=1, MATCH(ROW($A$4:$G$639), ROW($A$4:$G$639)), 636), ROWS($C$1:$C327)), COLUMNS(A$1:$A327))</f>
        <v>Birds</v>
      </c>
      <c r="K330" s="22" t="str" cm="1">
        <f t="array" ref="K330">INDEX($A$4:$G$639, SMALL(IF(G$4:G$639=1, MATCH(ROW($A$4:$G$639), ROW($A$4:$G$639)), 636), ROWS($C$1:$C327)), COLUMNS(A$1:$B327))</f>
        <v>Micrastur plumbeus</v>
      </c>
      <c r="L330" s="22" t="str" cm="1">
        <f t="array" ref="L330">INDEX($A$4:$G$639, SMALL(IF(G$4:G$639=1, MATCH(ROW($A$4:$G$639), ROW($A$4:$G$639)), 636), ROWS($C$1:$C327)), COLUMNS(A$1:$C327))</f>
        <v>Plumbeous Forest-falcon</v>
      </c>
      <c r="M330" s="22" cm="1">
        <f t="array" ref="M330">INDEX($A$4:$G$639, SMALL(IF(G$4:G$639=1, MATCH(ROW($A$4:$G$639), ROW($A$4:$G$639)), 636), ROWS($C$1:$C327)), COLUMNS(A$1:$E327))</f>
        <v>144</v>
      </c>
      <c r="S330"/>
    </row>
    <row r="331" spans="1:19" x14ac:dyDescent="0.3">
      <c r="A331" s="2" t="s">
        <v>521</v>
      </c>
      <c r="B331" s="4" t="s">
        <v>1009</v>
      </c>
      <c r="C331" s="4" t="s">
        <v>1010</v>
      </c>
      <c r="D331" s="4" t="s">
        <v>1011</v>
      </c>
      <c r="E331" s="2">
        <v>145</v>
      </c>
      <c r="F331" s="5" t="s">
        <v>1012</v>
      </c>
      <c r="G331" s="13">
        <f t="shared" si="5"/>
        <v>1</v>
      </c>
      <c r="J331" s="21" t="str" cm="1">
        <f t="array" ref="J331">INDEX($A$4:$G$639, SMALL(IF(G$4:G$639=1, MATCH(ROW($A$4:$G$639), ROW($A$4:$G$639)), 636), ROWS($C$1:$C328)), COLUMNS(A$1:$A328))</f>
        <v>Birds</v>
      </c>
      <c r="K331" s="22" t="str" cm="1">
        <f t="array" ref="K331">INDEX($A$4:$G$639, SMALL(IF(G$4:G$639=1, MATCH(ROW($A$4:$G$639), ROW($A$4:$G$639)), 636), ROWS($C$1:$C328)), COLUMNS(A$1:$B328))</f>
        <v>Pterodroma externa</v>
      </c>
      <c r="L331" s="22" t="str" cm="1">
        <f t="array" ref="L331">INDEX($A$4:$G$639, SMALL(IF(G$4:G$639=1, MATCH(ROW($A$4:$G$639), ROW($A$4:$G$639)), 636), ROWS($C$1:$C328)), COLUMNS(A$1:$C328))</f>
        <v>Juan Fernandez Petrel</v>
      </c>
      <c r="M331" s="22" cm="1">
        <f t="array" ref="M331">INDEX($A$4:$G$639, SMALL(IF(G$4:G$639=1, MATCH(ROW($A$4:$G$639), ROW($A$4:$G$639)), 636), ROWS($C$1:$C328)), COLUMNS(A$1:$E328))</f>
        <v>145</v>
      </c>
      <c r="S331"/>
    </row>
    <row r="332" spans="1:19" x14ac:dyDescent="0.3">
      <c r="A332" s="2" t="s">
        <v>521</v>
      </c>
      <c r="B332" s="4" t="s">
        <v>1013</v>
      </c>
      <c r="C332" s="4" t="s">
        <v>1014</v>
      </c>
      <c r="D332" s="4" t="s">
        <v>1015</v>
      </c>
      <c r="E332" s="2">
        <v>146</v>
      </c>
      <c r="F332" s="5" t="s">
        <v>1016</v>
      </c>
      <c r="G332" s="13">
        <f t="shared" si="5"/>
        <v>1</v>
      </c>
      <c r="J332" s="21" t="str" cm="1">
        <f t="array" ref="J332">INDEX($A$4:$G$639, SMALL(IF(G$4:G$639=1, MATCH(ROW($A$4:$G$639), ROW($A$4:$G$639)), 636), ROWS($C$1:$C329)), COLUMNS(A$1:$A329))</f>
        <v>Birds</v>
      </c>
      <c r="K332" s="22" t="str" cm="1">
        <f t="array" ref="K332">INDEX($A$4:$G$639, SMALL(IF(G$4:G$639=1, MATCH(ROW($A$4:$G$639), ROW($A$4:$G$639)), 636), ROWS($C$1:$C329)), COLUMNS(A$1:$B329))</f>
        <v>Chaetura pelagica</v>
      </c>
      <c r="L332" s="22" t="str" cm="1">
        <f t="array" ref="L332">INDEX($A$4:$G$639, SMALL(IF(G$4:G$639=1, MATCH(ROW($A$4:$G$639), ROW($A$4:$G$639)), 636), ROWS($C$1:$C329)), COLUMNS(A$1:$C329))</f>
        <v>Chimney Swift</v>
      </c>
      <c r="M332" s="22" cm="1">
        <f t="array" ref="M332">INDEX($A$4:$G$639, SMALL(IF(G$4:G$639=1, MATCH(ROW($A$4:$G$639), ROW($A$4:$G$639)), 636), ROWS($C$1:$C329)), COLUMNS(A$1:$E329))</f>
        <v>146</v>
      </c>
      <c r="S332"/>
    </row>
    <row r="333" spans="1:19" x14ac:dyDescent="0.3">
      <c r="A333" s="2" t="s">
        <v>521</v>
      </c>
      <c r="B333" s="4" t="s">
        <v>1017</v>
      </c>
      <c r="C333" s="4" t="s">
        <v>1018</v>
      </c>
      <c r="D333" s="4" t="s">
        <v>40</v>
      </c>
      <c r="E333" s="2">
        <v>147</v>
      </c>
      <c r="F333" s="5" t="s">
        <v>1019</v>
      </c>
      <c r="G333" s="13">
        <f t="shared" si="5"/>
        <v>1</v>
      </c>
      <c r="J333" s="21" t="str" cm="1">
        <f t="array" ref="J333">INDEX($A$4:$G$639, SMALL(IF(G$4:G$639=1, MATCH(ROW($A$4:$G$639), ROW($A$4:$G$639)), 636), ROWS($C$1:$C330)), COLUMNS(A$1:$A330))</f>
        <v>Birds</v>
      </c>
      <c r="K333" s="22" t="str" cm="1">
        <f t="array" ref="K333">INDEX($A$4:$G$639, SMALL(IF(G$4:G$639=1, MATCH(ROW($A$4:$G$639), ROW($A$4:$G$639)), 636), ROWS($C$1:$C330)), COLUMNS(A$1:$B330))</f>
        <v>Hylorchilus navai</v>
      </c>
      <c r="L333" s="22" t="str" cm="1">
        <f t="array" ref="L333">INDEX($A$4:$G$639, SMALL(IF(G$4:G$639=1, MATCH(ROW($A$4:$G$639), ROW($A$4:$G$639)), 636), ROWS($C$1:$C330)), COLUMNS(A$1:$C330))</f>
        <v>Nava's Wren</v>
      </c>
      <c r="M333" s="22" cm="1">
        <f t="array" ref="M333">INDEX($A$4:$G$639, SMALL(IF(G$4:G$639=1, MATCH(ROW($A$4:$G$639), ROW($A$4:$G$639)), 636), ROWS($C$1:$C330)), COLUMNS(A$1:$E330))</f>
        <v>147</v>
      </c>
      <c r="S333"/>
    </row>
    <row r="334" spans="1:19" x14ac:dyDescent="0.3">
      <c r="A334" s="2" t="s">
        <v>521</v>
      </c>
      <c r="B334" s="4" t="s">
        <v>1020</v>
      </c>
      <c r="C334" s="4" t="s">
        <v>1021</v>
      </c>
      <c r="D334" s="4" t="s">
        <v>893</v>
      </c>
      <c r="E334" s="2">
        <v>148</v>
      </c>
      <c r="F334" s="5" t="s">
        <v>1022</v>
      </c>
      <c r="G334" s="13">
        <f t="shared" si="5"/>
        <v>1</v>
      </c>
      <c r="J334" s="21" t="str" cm="1">
        <f t="array" ref="J334">INDEX($A$4:$G$639, SMALL(IF(G$4:G$639=1, MATCH(ROW($A$4:$G$639), ROW($A$4:$G$639)), 636), ROWS($C$1:$C331)), COLUMNS(A$1:$A331))</f>
        <v>Birds</v>
      </c>
      <c r="K334" s="22" t="str" cm="1">
        <f t="array" ref="K334">INDEX($A$4:$G$639, SMALL(IF(G$4:G$639=1, MATCH(ROW($A$4:$G$639), ROW($A$4:$G$639)), 636), ROWS($C$1:$C331)), COLUMNS(A$1:$B331))</f>
        <v>Platyrinchus leucoryphus</v>
      </c>
      <c r="L334" s="22" t="str" cm="1">
        <f t="array" ref="L334">INDEX($A$4:$G$639, SMALL(IF(G$4:G$639=1, MATCH(ROW($A$4:$G$639), ROW($A$4:$G$639)), 636), ROWS($C$1:$C331)), COLUMNS(A$1:$C331))</f>
        <v>Russet-winged Spadebill</v>
      </c>
      <c r="M334" s="22" cm="1">
        <f t="array" ref="M334">INDEX($A$4:$G$639, SMALL(IF(G$4:G$639=1, MATCH(ROW($A$4:$G$639), ROW($A$4:$G$639)), 636), ROWS($C$1:$C331)), COLUMNS(A$1:$E331))</f>
        <v>148</v>
      </c>
      <c r="S334"/>
    </row>
    <row r="335" spans="1:19" x14ac:dyDescent="0.3">
      <c r="A335" s="2" t="s">
        <v>521</v>
      </c>
      <c r="B335" s="4" t="s">
        <v>1023</v>
      </c>
      <c r="C335" s="4" t="s">
        <v>1024</v>
      </c>
      <c r="D335" s="4" t="s">
        <v>438</v>
      </c>
      <c r="E335" s="2">
        <v>149</v>
      </c>
      <c r="F335" s="5" t="s">
        <v>1025</v>
      </c>
      <c r="G335" s="13">
        <f t="shared" si="5"/>
        <v>1</v>
      </c>
      <c r="J335" s="21" t="str" cm="1">
        <f t="array" ref="J335">INDEX($A$4:$G$639, SMALL(IF(G$4:G$639=1, MATCH(ROW($A$4:$G$639), ROW($A$4:$G$639)), 636), ROWS($C$1:$C332)), COLUMNS(A$1:$A332))</f>
        <v>Birds</v>
      </c>
      <c r="K335" s="22" t="str" cm="1">
        <f t="array" ref="K335">INDEX($A$4:$G$639, SMALL(IF(G$4:G$639=1, MATCH(ROW($A$4:$G$639), ROW($A$4:$G$639)), 636), ROWS($C$1:$C332)), COLUMNS(A$1:$B332))</f>
        <v>Lamprolia klinesmithi</v>
      </c>
      <c r="L335" s="22" t="str" cm="1">
        <f t="array" ref="L335">INDEX($A$4:$G$639, SMALL(IF(G$4:G$639=1, MATCH(ROW($A$4:$G$639), ROW($A$4:$G$639)), 636), ROWS($C$1:$C332)), COLUMNS(A$1:$C332))</f>
        <v>Natewa Silktail</v>
      </c>
      <c r="M335" s="22" cm="1">
        <f t="array" ref="M335">INDEX($A$4:$G$639, SMALL(IF(G$4:G$639=1, MATCH(ROW($A$4:$G$639), ROW($A$4:$G$639)), 636), ROWS($C$1:$C332)), COLUMNS(A$1:$E332))</f>
        <v>149</v>
      </c>
      <c r="S335"/>
    </row>
    <row r="336" spans="1:19" x14ac:dyDescent="0.3">
      <c r="A336" s="2" t="s">
        <v>521</v>
      </c>
      <c r="B336" s="4" t="s">
        <v>1026</v>
      </c>
      <c r="C336" s="4" t="s">
        <v>1027</v>
      </c>
      <c r="D336" s="4" t="s">
        <v>9</v>
      </c>
      <c r="E336" s="2">
        <v>150</v>
      </c>
      <c r="F336" s="5" t="s">
        <v>1028</v>
      </c>
      <c r="G336" s="13">
        <f t="shared" si="5"/>
        <v>1</v>
      </c>
      <c r="J336" s="21" t="str" cm="1">
        <f t="array" ref="J336">INDEX($A$4:$G$639, SMALL(IF(G$4:G$639=1, MATCH(ROW($A$4:$G$639), ROW($A$4:$G$639)), 636), ROWS($C$1:$C333)), COLUMNS(A$1:$A333))</f>
        <v>Birds</v>
      </c>
      <c r="K336" s="22" t="str" cm="1">
        <f t="array" ref="K336">INDEX($A$4:$G$639, SMALL(IF(G$4:G$639=1, MATCH(ROW($A$4:$G$639), ROW($A$4:$G$639)), 636), ROWS($C$1:$C333)), COLUMNS(A$1:$B333))</f>
        <v>Grallaria excelsa</v>
      </c>
      <c r="L336" s="22" t="str" cm="1">
        <f t="array" ref="L336">INDEX($A$4:$G$639, SMALL(IF(G$4:G$639=1, MATCH(ROW($A$4:$G$639), ROW($A$4:$G$639)), 636), ROWS($C$1:$C333)), COLUMNS(A$1:$C333))</f>
        <v>Great Antpitta</v>
      </c>
      <c r="M336" s="22" cm="1">
        <f t="array" ref="M336">INDEX($A$4:$G$639, SMALL(IF(G$4:G$639=1, MATCH(ROW($A$4:$G$639), ROW($A$4:$G$639)), 636), ROWS($C$1:$C333)), COLUMNS(A$1:$E333))</f>
        <v>150</v>
      </c>
      <c r="S336"/>
    </row>
    <row r="337" spans="1:19" x14ac:dyDescent="0.3">
      <c r="A337" s="2" t="s">
        <v>521</v>
      </c>
      <c r="B337" s="4" t="s">
        <v>1029</v>
      </c>
      <c r="C337" s="4" t="s">
        <v>1030</v>
      </c>
      <c r="D337" s="4" t="s">
        <v>90</v>
      </c>
      <c r="E337" s="2">
        <v>151</v>
      </c>
      <c r="F337" s="5" t="s">
        <v>1031</v>
      </c>
      <c r="G337" s="13">
        <f t="shared" si="5"/>
        <v>1</v>
      </c>
      <c r="J337" s="21" t="str" cm="1">
        <f t="array" ref="J337">INDEX($A$4:$G$639, SMALL(IF(G$4:G$639=1, MATCH(ROW($A$4:$G$639), ROW($A$4:$G$639)), 636), ROWS($C$1:$C334)), COLUMNS(A$1:$A334))</f>
        <v>Birds</v>
      </c>
      <c r="K337" s="22" t="str" cm="1">
        <f t="array" ref="K337">INDEX($A$4:$G$639, SMALL(IF(G$4:G$639=1, MATCH(ROW($A$4:$G$639), ROW($A$4:$G$639)), 636), ROWS($C$1:$C334)), COLUMNS(A$1:$B334))</f>
        <v>Laterallus spilonota</v>
      </c>
      <c r="L337" s="22" t="str" cm="1">
        <f t="array" ref="L337">INDEX($A$4:$G$639, SMALL(IF(G$4:G$639=1, MATCH(ROW($A$4:$G$639), ROW($A$4:$G$639)), 636), ROWS($C$1:$C334)), COLUMNS(A$1:$C334))</f>
        <v>Galapagos Rail</v>
      </c>
      <c r="M337" s="22" cm="1">
        <f t="array" ref="M337">INDEX($A$4:$G$639, SMALL(IF(G$4:G$639=1, MATCH(ROW($A$4:$G$639), ROW($A$4:$G$639)), 636), ROWS($C$1:$C334)), COLUMNS(A$1:$E334))</f>
        <v>151</v>
      </c>
      <c r="S337"/>
    </row>
    <row r="338" spans="1:19" x14ac:dyDescent="0.3">
      <c r="A338" s="2" t="s">
        <v>521</v>
      </c>
      <c r="B338" s="4" t="s">
        <v>1032</v>
      </c>
      <c r="C338" s="4" t="s">
        <v>1033</v>
      </c>
      <c r="D338" s="4" t="s">
        <v>9</v>
      </c>
      <c r="E338" s="2">
        <v>152</v>
      </c>
      <c r="F338" s="5" t="s">
        <v>1034</v>
      </c>
      <c r="G338" s="13">
        <f t="shared" si="5"/>
        <v>1</v>
      </c>
      <c r="J338" s="21" t="str" cm="1">
        <f t="array" ref="J338">INDEX($A$4:$G$639, SMALL(IF(G$4:G$639=1, MATCH(ROW($A$4:$G$639), ROW($A$4:$G$639)), 636), ROWS($C$1:$C335)), COLUMNS(A$1:$A335))</f>
        <v>Birds</v>
      </c>
      <c r="K338" s="22" t="str" cm="1">
        <f t="array" ref="K338">INDEX($A$4:$G$639, SMALL(IF(G$4:G$639=1, MATCH(ROW($A$4:$G$639), ROW($A$4:$G$639)), 636), ROWS($C$1:$C335)), COLUMNS(A$1:$B335))</f>
        <v>Laterallus levraudi</v>
      </c>
      <c r="L338" s="22" t="str" cm="1">
        <f t="array" ref="L338">INDEX($A$4:$G$639, SMALL(IF(G$4:G$639=1, MATCH(ROW($A$4:$G$639), ROW($A$4:$G$639)), 636), ROWS($C$1:$C335)), COLUMNS(A$1:$C335))</f>
        <v>Rusty-flanked Crake</v>
      </c>
      <c r="M338" s="22" cm="1">
        <f t="array" ref="M338">INDEX($A$4:$G$639, SMALL(IF(G$4:G$639=1, MATCH(ROW($A$4:$G$639), ROW($A$4:$G$639)), 636), ROWS($C$1:$C335)), COLUMNS(A$1:$E335))</f>
        <v>152</v>
      </c>
      <c r="S338"/>
    </row>
    <row r="339" spans="1:19" x14ac:dyDescent="0.3">
      <c r="A339" s="2" t="s">
        <v>521</v>
      </c>
      <c r="B339" s="4" t="s">
        <v>1035</v>
      </c>
      <c r="C339" s="4" t="s">
        <v>1036</v>
      </c>
      <c r="D339" s="4" t="s">
        <v>60</v>
      </c>
      <c r="E339" s="2">
        <v>153</v>
      </c>
      <c r="F339" s="5" t="s">
        <v>1037</v>
      </c>
      <c r="G339" s="13">
        <f t="shared" si="5"/>
        <v>1</v>
      </c>
      <c r="J339" s="21" t="str" cm="1">
        <f t="array" ref="J339">INDEX($A$4:$G$639, SMALL(IF(G$4:G$639=1, MATCH(ROW($A$4:$G$639), ROW($A$4:$G$639)), 636), ROWS($C$1:$C336)), COLUMNS(A$1:$A336))</f>
        <v>Birds</v>
      </c>
      <c r="K339" s="22" t="str" cm="1">
        <f t="array" ref="K339">INDEX($A$4:$G$639, SMALL(IF(G$4:G$639=1, MATCH(ROW($A$4:$G$639), ROW($A$4:$G$639)), 636), ROWS($C$1:$C336)), COLUMNS(A$1:$B336))</f>
        <v>Rallus antarcticus</v>
      </c>
      <c r="L339" s="22" t="str" cm="1">
        <f t="array" ref="L339">INDEX($A$4:$G$639, SMALL(IF(G$4:G$639=1, MATCH(ROW($A$4:$G$639), ROW($A$4:$G$639)), 636), ROWS($C$1:$C336)), COLUMNS(A$1:$C336))</f>
        <v>Austral Rail</v>
      </c>
      <c r="M339" s="22" cm="1">
        <f t="array" ref="M339">INDEX($A$4:$G$639, SMALL(IF(G$4:G$639=1, MATCH(ROW($A$4:$G$639), ROW($A$4:$G$639)), 636), ROWS($C$1:$C336)), COLUMNS(A$1:$E336))</f>
        <v>153</v>
      </c>
      <c r="S339"/>
    </row>
    <row r="340" spans="1:19" x14ac:dyDescent="0.3">
      <c r="A340" s="2" t="s">
        <v>521</v>
      </c>
      <c r="B340" s="4" t="s">
        <v>1038</v>
      </c>
      <c r="C340" s="4" t="s">
        <v>1039</v>
      </c>
      <c r="D340" s="4" t="s">
        <v>9</v>
      </c>
      <c r="E340" s="2">
        <v>154</v>
      </c>
      <c r="F340" s="5" t="s">
        <v>1040</v>
      </c>
      <c r="G340" s="13">
        <f t="shared" si="5"/>
        <v>1</v>
      </c>
      <c r="J340" s="21" t="str" cm="1">
        <f t="array" ref="J340">INDEX($A$4:$G$639, SMALL(IF(G$4:G$639=1, MATCH(ROW($A$4:$G$639), ROW($A$4:$G$639)), 636), ROWS($C$1:$C337)), COLUMNS(A$1:$A337))</f>
        <v>Birds</v>
      </c>
      <c r="K340" s="22" t="str" cm="1">
        <f t="array" ref="K340">INDEX($A$4:$G$639, SMALL(IF(G$4:G$639=1, MATCH(ROW($A$4:$G$639), ROW($A$4:$G$639)), 636), ROWS($C$1:$C337)), COLUMNS(A$1:$B337))</f>
        <v>Premnoplex pariae</v>
      </c>
      <c r="L340" s="22" t="str" cm="1">
        <f t="array" ref="L340">INDEX($A$4:$G$639, SMALL(IF(G$4:G$639=1, MATCH(ROW($A$4:$G$639), ROW($A$4:$G$639)), 636), ROWS($C$1:$C337)), COLUMNS(A$1:$C337))</f>
        <v>Paria Barbtail</v>
      </c>
      <c r="M340" s="22" cm="1">
        <f t="array" ref="M340">INDEX($A$4:$G$639, SMALL(IF(G$4:G$639=1, MATCH(ROW($A$4:$G$639), ROW($A$4:$G$639)), 636), ROWS($C$1:$C337)), COLUMNS(A$1:$E337))</f>
        <v>154</v>
      </c>
      <c r="S340"/>
    </row>
    <row r="341" spans="1:19" x14ac:dyDescent="0.3">
      <c r="A341" s="2" t="s">
        <v>521</v>
      </c>
      <c r="B341" s="4" t="s">
        <v>1041</v>
      </c>
      <c r="C341" s="4" t="s">
        <v>1042</v>
      </c>
      <c r="D341" s="4" t="s">
        <v>1043</v>
      </c>
      <c r="E341" s="2">
        <v>155</v>
      </c>
      <c r="F341" s="5" t="s">
        <v>1044</v>
      </c>
      <c r="G341" s="13">
        <f t="shared" si="5"/>
        <v>1</v>
      </c>
      <c r="J341" s="21" t="str" cm="1">
        <f t="array" ref="J341">INDEX($A$4:$G$639, SMALL(IF(G$4:G$639=1, MATCH(ROW($A$4:$G$639), ROW($A$4:$G$639)), 636), ROWS($C$1:$C338)), COLUMNS(A$1:$A338))</f>
        <v>Birds</v>
      </c>
      <c r="K341" s="22" t="str" cm="1">
        <f t="array" ref="K341">INDEX($A$4:$G$639, SMALL(IF(G$4:G$639=1, MATCH(ROW($A$4:$G$639), ROW($A$4:$G$639)), 636), ROWS($C$1:$C338)), COLUMNS(A$1:$B338))</f>
        <v>Eudyptes moseleyi</v>
      </c>
      <c r="L341" s="22" t="str" cm="1">
        <f t="array" ref="L341">INDEX($A$4:$G$639, SMALL(IF(G$4:G$639=1, MATCH(ROW($A$4:$G$639), ROW($A$4:$G$639)), 636), ROWS($C$1:$C338)), COLUMNS(A$1:$C338))</f>
        <v>Northern Rockhopper Penguin</v>
      </c>
      <c r="M341" s="22" cm="1">
        <f t="array" ref="M341">INDEX($A$4:$G$639, SMALL(IF(G$4:G$639=1, MATCH(ROW($A$4:$G$639), ROW($A$4:$G$639)), 636), ROWS($C$1:$C338)), COLUMNS(A$1:$E338))</f>
        <v>155</v>
      </c>
      <c r="S341"/>
    </row>
    <row r="342" spans="1:19" x14ac:dyDescent="0.3">
      <c r="A342" s="2" t="s">
        <v>521</v>
      </c>
      <c r="B342" s="4" t="s">
        <v>1045</v>
      </c>
      <c r="C342" s="4" t="s">
        <v>1046</v>
      </c>
      <c r="D342" s="4" t="s">
        <v>438</v>
      </c>
      <c r="E342" s="2">
        <v>156</v>
      </c>
      <c r="F342" s="5" t="s">
        <v>1047</v>
      </c>
      <c r="G342" s="13">
        <f t="shared" si="5"/>
        <v>1</v>
      </c>
      <c r="J342" s="21" t="str" cm="1">
        <f t="array" ref="J342">INDEX($A$4:$G$639, SMALL(IF(G$4:G$639=1, MATCH(ROW($A$4:$G$639), ROW($A$4:$G$639)), 636), ROWS($C$1:$C339)), COLUMNS(A$1:$A339))</f>
        <v>Birds</v>
      </c>
      <c r="K342" s="22" t="str" cm="1">
        <f t="array" ref="K342">INDEX($A$4:$G$639, SMALL(IF(G$4:G$639=1, MATCH(ROW($A$4:$G$639), ROW($A$4:$G$639)), 636), ROWS($C$1:$C339)), COLUMNS(A$1:$B339))</f>
        <v>Myzomela chermesina</v>
      </c>
      <c r="L342" s="22" t="str" cm="1">
        <f t="array" ref="L342">INDEX($A$4:$G$639, SMALL(IF(G$4:G$639=1, MATCH(ROW($A$4:$G$639), ROW($A$4:$G$639)), 636), ROWS($C$1:$C339)), COLUMNS(A$1:$C339))</f>
        <v>Rotuma Myzomela</v>
      </c>
      <c r="M342" s="22" cm="1">
        <f t="array" ref="M342">INDEX($A$4:$G$639, SMALL(IF(G$4:G$639=1, MATCH(ROW($A$4:$G$639), ROW($A$4:$G$639)), 636), ROWS($C$1:$C339)), COLUMNS(A$1:$E339))</f>
        <v>156</v>
      </c>
      <c r="S342"/>
    </row>
    <row r="343" spans="1:19" x14ac:dyDescent="0.3">
      <c r="A343" s="2" t="s">
        <v>521</v>
      </c>
      <c r="B343" s="4" t="s">
        <v>1048</v>
      </c>
      <c r="C343" s="4" t="s">
        <v>1049</v>
      </c>
      <c r="D343" s="4" t="s">
        <v>1050</v>
      </c>
      <c r="E343" s="2">
        <v>157</v>
      </c>
      <c r="F343" s="5" t="s">
        <v>1051</v>
      </c>
      <c r="G343" s="13">
        <f t="shared" si="5"/>
        <v>1</v>
      </c>
      <c r="J343" s="21" t="str" cm="1">
        <f t="array" ref="J343">INDEX($A$4:$G$639, SMALL(IF(G$4:G$639=1, MATCH(ROW($A$4:$G$639), ROW($A$4:$G$639)), 636), ROWS($C$1:$C340)), COLUMNS(A$1:$A340))</f>
        <v>Birds</v>
      </c>
      <c r="K343" s="22" t="str" cm="1">
        <f t="array" ref="K343">INDEX($A$4:$G$639, SMALL(IF(G$4:G$639=1, MATCH(ROW($A$4:$G$639), ROW($A$4:$G$639)), 636), ROWS($C$1:$C340)), COLUMNS(A$1:$B340))</f>
        <v>Alopecoenas stairi</v>
      </c>
      <c r="L343" s="22" t="str" cm="1">
        <f t="array" ref="L343">INDEX($A$4:$G$639, SMALL(IF(G$4:G$639=1, MATCH(ROW($A$4:$G$639), ROW($A$4:$G$639)), 636), ROWS($C$1:$C340)), COLUMNS(A$1:$C340))</f>
        <v>Shy Ground-dove</v>
      </c>
      <c r="M343" s="22" cm="1">
        <f t="array" ref="M343">INDEX($A$4:$G$639, SMALL(IF(G$4:G$639=1, MATCH(ROW($A$4:$G$639), ROW($A$4:$G$639)), 636), ROWS($C$1:$C340)), COLUMNS(A$1:$E340))</f>
        <v>157</v>
      </c>
      <c r="S343"/>
    </row>
    <row r="344" spans="1:19" x14ac:dyDescent="0.3">
      <c r="A344" s="2" t="s">
        <v>521</v>
      </c>
      <c r="B344" s="4" t="s">
        <v>1052</v>
      </c>
      <c r="C344" s="4" t="s">
        <v>1053</v>
      </c>
      <c r="D344" s="4" t="s">
        <v>795</v>
      </c>
      <c r="E344" s="2">
        <v>158</v>
      </c>
      <c r="F344" s="5" t="s">
        <v>1054</v>
      </c>
      <c r="G344" s="13">
        <f t="shared" si="5"/>
        <v>1</v>
      </c>
      <c r="J344" s="21" t="str" cm="1">
        <f t="array" ref="J344">INDEX($A$4:$G$639, SMALL(IF(G$4:G$639=1, MATCH(ROW($A$4:$G$639), ROW($A$4:$G$639)), 636), ROWS($C$1:$C341)), COLUMNS(A$1:$A341))</f>
        <v>Birds</v>
      </c>
      <c r="K344" s="22" t="str" cm="1">
        <f t="array" ref="K344">INDEX($A$4:$G$639, SMALL(IF(G$4:G$639=1, MATCH(ROW($A$4:$G$639), ROW($A$4:$G$639)), 636), ROWS($C$1:$C341)), COLUMNS(A$1:$B341))</f>
        <v>Columba pallidiceps</v>
      </c>
      <c r="L344" s="22" t="str" cm="1">
        <f t="array" ref="L344">INDEX($A$4:$G$639, SMALL(IF(G$4:G$639=1, MATCH(ROW($A$4:$G$639), ROW($A$4:$G$639)), 636), ROWS($C$1:$C341)), COLUMNS(A$1:$C341))</f>
        <v>Yellow-legged Pigeon</v>
      </c>
      <c r="M344" s="22" cm="1">
        <f t="array" ref="M344">INDEX($A$4:$G$639, SMALL(IF(G$4:G$639=1, MATCH(ROW($A$4:$G$639), ROW($A$4:$G$639)), 636), ROWS($C$1:$C341)), COLUMNS(A$1:$E341))</f>
        <v>158</v>
      </c>
      <c r="S344"/>
    </row>
    <row r="345" spans="1:19" x14ac:dyDescent="0.3">
      <c r="A345" s="2" t="s">
        <v>521</v>
      </c>
      <c r="B345" s="4" t="s">
        <v>1055</v>
      </c>
      <c r="C345" s="4" t="s">
        <v>1056</v>
      </c>
      <c r="D345" s="4" t="s">
        <v>93</v>
      </c>
      <c r="E345" s="2">
        <v>159</v>
      </c>
      <c r="F345" s="5" t="s">
        <v>1057</v>
      </c>
      <c r="G345" s="13">
        <f t="shared" si="5"/>
        <v>1</v>
      </c>
      <c r="J345" s="21" t="str" cm="1">
        <f t="array" ref="J345">INDEX($A$4:$G$639, SMALL(IF(G$4:G$639=1, MATCH(ROW($A$4:$G$639), ROW($A$4:$G$639)), 636), ROWS($C$1:$C342)), COLUMNS(A$1:$A342))</f>
        <v>Birds</v>
      </c>
      <c r="K345" s="22" t="str" cm="1">
        <f t="array" ref="K345">INDEX($A$4:$G$639, SMALL(IF(G$4:G$639=1, MATCH(ROW($A$4:$G$639), ROW($A$4:$G$639)), 636), ROWS($C$1:$C342)), COLUMNS(A$1:$B342))</f>
        <v>Geotrygon caniceps</v>
      </c>
      <c r="L345" s="22" t="str" cm="1">
        <f t="array" ref="L345">INDEX($A$4:$G$639, SMALL(IF(G$4:G$639=1, MATCH(ROW($A$4:$G$639), ROW($A$4:$G$639)), 636), ROWS($C$1:$C342)), COLUMNS(A$1:$C342))</f>
        <v>Grey-headed Quail-dove</v>
      </c>
      <c r="M345" s="22" cm="1">
        <f t="array" ref="M345">INDEX($A$4:$G$639, SMALL(IF(G$4:G$639=1, MATCH(ROW($A$4:$G$639), ROW($A$4:$G$639)), 636), ROWS($C$1:$C342)), COLUMNS(A$1:$E342))</f>
        <v>159</v>
      </c>
      <c r="S345"/>
    </row>
    <row r="346" spans="1:19" x14ac:dyDescent="0.3">
      <c r="A346" s="2" t="s">
        <v>521</v>
      </c>
      <c r="B346" s="4" t="s">
        <v>1058</v>
      </c>
      <c r="C346" s="4" t="s">
        <v>1059</v>
      </c>
      <c r="D346" s="4" t="s">
        <v>245</v>
      </c>
      <c r="E346" s="2">
        <v>160</v>
      </c>
      <c r="F346" s="5" t="s">
        <v>1060</v>
      </c>
      <c r="G346" s="13">
        <f t="shared" si="5"/>
        <v>1</v>
      </c>
      <c r="J346" s="21" t="str" cm="1">
        <f t="array" ref="J346">INDEX($A$4:$G$639, SMALL(IF(G$4:G$639=1, MATCH(ROW($A$4:$G$639), ROW($A$4:$G$639)), 636), ROWS($C$1:$C343)), COLUMNS(A$1:$A343))</f>
        <v>Birds</v>
      </c>
      <c r="K346" s="22" t="str" cm="1">
        <f t="array" ref="K346">INDEX($A$4:$G$639, SMALL(IF(G$4:G$639=1, MATCH(ROW($A$4:$G$639), ROW($A$4:$G$639)), 636), ROWS($C$1:$C343)), COLUMNS(A$1:$B343))</f>
        <v>Cotinga ridgwayi</v>
      </c>
      <c r="L346" s="22" t="str" cm="1">
        <f t="array" ref="L346">INDEX($A$4:$G$639, SMALL(IF(G$4:G$639=1, MATCH(ROW($A$4:$G$639), ROW($A$4:$G$639)), 636), ROWS($C$1:$C343)), COLUMNS(A$1:$C343))</f>
        <v>Turquoise Cotinga</v>
      </c>
      <c r="M346" s="22" cm="1">
        <f t="array" ref="M346">INDEX($A$4:$G$639, SMALL(IF(G$4:G$639=1, MATCH(ROW($A$4:$G$639), ROW($A$4:$G$639)), 636), ROWS($C$1:$C343)), COLUMNS(A$1:$E343))</f>
        <v>160</v>
      </c>
      <c r="S346"/>
    </row>
    <row r="347" spans="1:19" x14ac:dyDescent="0.3">
      <c r="A347" s="2" t="s">
        <v>521</v>
      </c>
      <c r="B347" s="4" t="s">
        <v>1061</v>
      </c>
      <c r="C347" s="4" t="s">
        <v>1062</v>
      </c>
      <c r="D347" s="4" t="s">
        <v>1063</v>
      </c>
      <c r="E347" s="2">
        <v>161</v>
      </c>
      <c r="F347" s="5" t="s">
        <v>1064</v>
      </c>
      <c r="G347" s="13">
        <f t="shared" si="5"/>
        <v>1</v>
      </c>
      <c r="J347" s="21" t="str" cm="1">
        <f t="array" ref="J347">INDEX($A$4:$G$639, SMALL(IF(G$4:G$639=1, MATCH(ROW($A$4:$G$639), ROW($A$4:$G$639)), 636), ROWS($C$1:$C344)), COLUMNS(A$1:$A344))</f>
        <v>Birds</v>
      </c>
      <c r="K347" s="22" t="str" cm="1">
        <f t="array" ref="K347">INDEX($A$4:$G$639, SMALL(IF(G$4:G$639=1, MATCH(ROW($A$4:$G$639), ROW($A$4:$G$639)), 636), ROWS($C$1:$C344)), COLUMNS(A$1:$B344))</f>
        <v>Pterodroma pycrofti</v>
      </c>
      <c r="L347" s="22" t="str" cm="1">
        <f t="array" ref="L347">INDEX($A$4:$G$639, SMALL(IF(G$4:G$639=1, MATCH(ROW($A$4:$G$639), ROW($A$4:$G$639)), 636), ROWS($C$1:$C344)), COLUMNS(A$1:$C344))</f>
        <v>Pycroft's Petrel</v>
      </c>
      <c r="M347" s="22" cm="1">
        <f t="array" ref="M347">INDEX($A$4:$G$639, SMALL(IF(G$4:G$639=1, MATCH(ROW($A$4:$G$639), ROW($A$4:$G$639)), 636), ROWS($C$1:$C344)), COLUMNS(A$1:$E344))</f>
        <v>161</v>
      </c>
      <c r="S347"/>
    </row>
    <row r="348" spans="1:19" x14ac:dyDescent="0.3">
      <c r="A348" s="2" t="s">
        <v>521</v>
      </c>
      <c r="B348" s="4" t="s">
        <v>1065</v>
      </c>
      <c r="C348" s="4" t="s">
        <v>1066</v>
      </c>
      <c r="D348" s="4" t="s">
        <v>90</v>
      </c>
      <c r="E348" s="2">
        <v>162</v>
      </c>
      <c r="F348" s="5" t="s">
        <v>1067</v>
      </c>
      <c r="G348" s="13">
        <f t="shared" si="5"/>
        <v>1</v>
      </c>
      <c r="J348" s="21" t="str" cm="1">
        <f t="array" ref="J348">INDEX($A$4:$G$639, SMALL(IF(G$4:G$639=1, MATCH(ROW($A$4:$G$639), ROW($A$4:$G$639)), 636), ROWS($C$1:$C345)), COLUMNS(A$1:$A345))</f>
        <v>Birds</v>
      </c>
      <c r="K348" s="22" t="str" cm="1">
        <f t="array" ref="K348">INDEX($A$4:$G$639, SMALL(IF(G$4:G$639=1, MATCH(ROW($A$4:$G$639), ROW($A$4:$G$639)), 636), ROWS($C$1:$C345)), COLUMNS(A$1:$B345))</f>
        <v>Spheniscus mendiculus</v>
      </c>
      <c r="L348" s="22" t="str" cm="1">
        <f t="array" ref="L348">INDEX($A$4:$G$639, SMALL(IF(G$4:G$639=1, MATCH(ROW($A$4:$G$639), ROW($A$4:$G$639)), 636), ROWS($C$1:$C345)), COLUMNS(A$1:$C345))</f>
        <v>Galapagos Penguin</v>
      </c>
      <c r="M348" s="22" cm="1">
        <f t="array" ref="M348">INDEX($A$4:$G$639, SMALL(IF(G$4:G$639=1, MATCH(ROW($A$4:$G$639), ROW($A$4:$G$639)), 636), ROWS($C$1:$C345)), COLUMNS(A$1:$E345))</f>
        <v>162</v>
      </c>
      <c r="S348"/>
    </row>
    <row r="349" spans="1:19" x14ac:dyDescent="0.3">
      <c r="A349" s="2" t="s">
        <v>521</v>
      </c>
      <c r="B349" s="4" t="s">
        <v>1068</v>
      </c>
      <c r="C349" s="4" t="s">
        <v>1069</v>
      </c>
      <c r="D349" s="4" t="s">
        <v>1070</v>
      </c>
      <c r="E349" s="2">
        <v>163</v>
      </c>
      <c r="F349" s="5" t="s">
        <v>1071</v>
      </c>
      <c r="G349" s="13">
        <f t="shared" si="5"/>
        <v>1</v>
      </c>
      <c r="J349" s="21" t="str" cm="1">
        <f t="array" ref="J349">INDEX($A$4:$G$639, SMALL(IF(G$4:G$639=1, MATCH(ROW($A$4:$G$639), ROW($A$4:$G$639)), 636), ROWS($C$1:$C346)), COLUMNS(A$1:$A346))</f>
        <v>Birds</v>
      </c>
      <c r="K349" s="22" t="str" cm="1">
        <f t="array" ref="K349">INDEX($A$4:$G$639, SMALL(IF(G$4:G$639=1, MATCH(ROW($A$4:$G$639), ROW($A$4:$G$639)), 636), ROWS($C$1:$C346)), COLUMNS(A$1:$B346))</f>
        <v>Pterodroma brevipes</v>
      </c>
      <c r="L349" s="22" t="str" cm="1">
        <f t="array" ref="L349">INDEX($A$4:$G$639, SMALL(IF(G$4:G$639=1, MATCH(ROW($A$4:$G$639), ROW($A$4:$G$639)), 636), ROWS($C$1:$C346)), COLUMNS(A$1:$C346))</f>
        <v>Collared Petrel</v>
      </c>
      <c r="M349" s="22" cm="1">
        <f t="array" ref="M349">INDEX($A$4:$G$639, SMALL(IF(G$4:G$639=1, MATCH(ROW($A$4:$G$639), ROW($A$4:$G$639)), 636), ROWS($C$1:$C346)), COLUMNS(A$1:$E346))</f>
        <v>163</v>
      </c>
      <c r="S349"/>
    </row>
    <row r="350" spans="1:19" x14ac:dyDescent="0.3">
      <c r="A350" s="2" t="s">
        <v>521</v>
      </c>
      <c r="B350" s="4" t="s">
        <v>1072</v>
      </c>
      <c r="C350" s="4" t="s">
        <v>1073</v>
      </c>
      <c r="D350" s="4" t="s">
        <v>25</v>
      </c>
      <c r="E350" s="2">
        <v>164</v>
      </c>
      <c r="F350" s="5" t="s">
        <v>1074</v>
      </c>
      <c r="G350" s="13">
        <f t="shared" si="5"/>
        <v>1</v>
      </c>
      <c r="J350" s="21" t="str" cm="1">
        <f t="array" ref="J350">INDEX($A$4:$G$639, SMALL(IF(G$4:G$639=1, MATCH(ROW($A$4:$G$639), ROW($A$4:$G$639)), 636), ROWS($C$1:$C347)), COLUMNS(A$1:$A347))</f>
        <v>Birds</v>
      </c>
      <c r="K350" s="22" t="str" cm="1">
        <f t="array" ref="K350">INDEX($A$4:$G$639, SMALL(IF(G$4:G$639=1, MATCH(ROW($A$4:$G$639), ROW($A$4:$G$639)), 636), ROWS($C$1:$C347)), COLUMNS(A$1:$B347))</f>
        <v>Grallaria milleri</v>
      </c>
      <c r="L350" s="22" t="str" cm="1">
        <f t="array" ref="L350">INDEX($A$4:$G$639, SMALL(IF(G$4:G$639=1, MATCH(ROW($A$4:$G$639), ROW($A$4:$G$639)), 636), ROWS($C$1:$C347)), COLUMNS(A$1:$C347))</f>
        <v>Brown-banded Antpitta</v>
      </c>
      <c r="M350" s="22" cm="1">
        <f t="array" ref="M350">INDEX($A$4:$G$639, SMALL(IF(G$4:G$639=1, MATCH(ROW($A$4:$G$639), ROW($A$4:$G$639)), 636), ROWS($C$1:$C347)), COLUMNS(A$1:$E347))</f>
        <v>164</v>
      </c>
      <c r="S350"/>
    </row>
    <row r="351" spans="1:19" x14ac:dyDescent="0.3">
      <c r="A351" s="2" t="s">
        <v>521</v>
      </c>
      <c r="B351" s="4" t="s">
        <v>1075</v>
      </c>
      <c r="C351" s="4" t="s">
        <v>1076</v>
      </c>
      <c r="D351" s="4" t="s">
        <v>1077</v>
      </c>
      <c r="E351" s="2">
        <v>165</v>
      </c>
      <c r="F351" s="5" t="s">
        <v>1078</v>
      </c>
      <c r="G351" s="13">
        <f t="shared" si="5"/>
        <v>1</v>
      </c>
      <c r="J351" s="21" t="str" cm="1">
        <f t="array" ref="J351">INDEX($A$4:$G$639, SMALL(IF(G$4:G$639=1, MATCH(ROW($A$4:$G$639), ROW($A$4:$G$639)), 636), ROWS($C$1:$C348)), COLUMNS(A$1:$A348))</f>
        <v>Birds</v>
      </c>
      <c r="K351" s="22" t="str" cm="1">
        <f t="array" ref="K351">INDEX($A$4:$G$639, SMALL(IF(G$4:G$639=1, MATCH(ROW($A$4:$G$639), ROW($A$4:$G$639)), 636), ROWS($C$1:$C348)), COLUMNS(A$1:$B348))</f>
        <v>Pterodroma cervicalis</v>
      </c>
      <c r="L351" s="22" t="str" cm="1">
        <f t="array" ref="L351">INDEX($A$4:$G$639, SMALL(IF(G$4:G$639=1, MATCH(ROW($A$4:$G$639), ROW($A$4:$G$639)), 636), ROWS($C$1:$C348)), COLUMNS(A$1:$C348))</f>
        <v>White-necked Petrel</v>
      </c>
      <c r="M351" s="22" cm="1">
        <f t="array" ref="M351">INDEX($A$4:$G$639, SMALL(IF(G$4:G$639=1, MATCH(ROW($A$4:$G$639), ROW($A$4:$G$639)), 636), ROWS($C$1:$C348)), COLUMNS(A$1:$E348))</f>
        <v>165</v>
      </c>
      <c r="S351"/>
    </row>
    <row r="352" spans="1:19" x14ac:dyDescent="0.3">
      <c r="A352" s="2" t="s">
        <v>521</v>
      </c>
      <c r="B352" s="4" t="s">
        <v>1079</v>
      </c>
      <c r="C352" s="4" t="s">
        <v>1080</v>
      </c>
      <c r="D352" s="4" t="s">
        <v>25</v>
      </c>
      <c r="E352" s="2">
        <v>166</v>
      </c>
      <c r="F352" s="5" t="s">
        <v>1081</v>
      </c>
      <c r="G352" s="13">
        <f t="shared" si="5"/>
        <v>1</v>
      </c>
      <c r="J352" s="21" t="str" cm="1">
        <f t="array" ref="J352">INDEX($A$4:$G$639, SMALL(IF(G$4:G$639=1, MATCH(ROW($A$4:$G$639), ROW($A$4:$G$639)), 636), ROWS($C$1:$C349)), COLUMNS(A$1:$A349))</f>
        <v>Birds</v>
      </c>
      <c r="K352" s="22" t="str" cm="1">
        <f t="array" ref="K352">INDEX($A$4:$G$639, SMALL(IF(G$4:G$639=1, MATCH(ROW($A$4:$G$639), ROW($A$4:$G$639)), 636), ROWS($C$1:$C349)), COLUMNS(A$1:$B349))</f>
        <v>Grallaria bangsi</v>
      </c>
      <c r="L352" s="22" t="str" cm="1">
        <f t="array" ref="L352">INDEX($A$4:$G$639, SMALL(IF(G$4:G$639=1, MATCH(ROW($A$4:$G$639), ROW($A$4:$G$639)), 636), ROWS($C$1:$C349)), COLUMNS(A$1:$C349))</f>
        <v>Santa Marta Antpitta</v>
      </c>
      <c r="M352" s="22" cm="1">
        <f t="array" ref="M352">INDEX($A$4:$G$639, SMALL(IF(G$4:G$639=1, MATCH(ROW($A$4:$G$639), ROW($A$4:$G$639)), 636), ROWS($C$1:$C349)), COLUMNS(A$1:$E349))</f>
        <v>166</v>
      </c>
      <c r="S352"/>
    </row>
    <row r="353" spans="1:19" x14ac:dyDescent="0.3">
      <c r="A353" s="2" t="s">
        <v>521</v>
      </c>
      <c r="B353" s="4" t="s">
        <v>1082</v>
      </c>
      <c r="C353" s="4" t="s">
        <v>1083</v>
      </c>
      <c r="D353" s="4" t="s">
        <v>900</v>
      </c>
      <c r="E353" s="2">
        <v>167</v>
      </c>
      <c r="F353" s="5" t="s">
        <v>1084</v>
      </c>
      <c r="G353" s="13">
        <f t="shared" si="5"/>
        <v>1</v>
      </c>
      <c r="J353" s="21" t="str" cm="1">
        <f t="array" ref="J353">INDEX($A$4:$G$639, SMALL(IF(G$4:G$639=1, MATCH(ROW($A$4:$G$639), ROW($A$4:$G$639)), 636), ROWS($C$1:$C350)), COLUMNS(A$1:$A350))</f>
        <v>Birds</v>
      </c>
      <c r="K353" s="22" t="str" cm="1">
        <f t="array" ref="K353">INDEX($A$4:$G$639, SMALL(IF(G$4:G$639=1, MATCH(ROW($A$4:$G$639), ROW($A$4:$G$639)), 636), ROWS($C$1:$C350)), COLUMNS(A$1:$B350))</f>
        <v>Psophia viridis</v>
      </c>
      <c r="L353" s="22" t="str" cm="1">
        <f t="array" ref="L353">INDEX($A$4:$G$639, SMALL(IF(G$4:G$639=1, MATCH(ROW($A$4:$G$639), ROW($A$4:$G$639)), 636), ROWS($C$1:$C350)), COLUMNS(A$1:$C350))</f>
        <v>Green-winged Trumpeter</v>
      </c>
      <c r="M353" s="22" cm="1">
        <f t="array" ref="M353">INDEX($A$4:$G$639, SMALL(IF(G$4:G$639=1, MATCH(ROW($A$4:$G$639), ROW($A$4:$G$639)), 636), ROWS($C$1:$C350)), COLUMNS(A$1:$E350))</f>
        <v>167</v>
      </c>
      <c r="S353"/>
    </row>
    <row r="354" spans="1:19" x14ac:dyDescent="0.3">
      <c r="A354" s="2" t="s">
        <v>521</v>
      </c>
      <c r="B354" s="4" t="s">
        <v>1085</v>
      </c>
      <c r="C354" s="4" t="s">
        <v>1086</v>
      </c>
      <c r="D354" s="4" t="s">
        <v>807</v>
      </c>
      <c r="E354" s="2">
        <v>168</v>
      </c>
      <c r="F354" s="5" t="s">
        <v>1087</v>
      </c>
      <c r="G354" s="13">
        <f t="shared" si="5"/>
        <v>1</v>
      </c>
      <c r="J354" s="21" t="str" cm="1">
        <f t="array" ref="J354">INDEX($A$4:$G$639, SMALL(IF(G$4:G$639=1, MATCH(ROW($A$4:$G$639), ROW($A$4:$G$639)), 636), ROWS($C$1:$C351)), COLUMNS(A$1:$A351))</f>
        <v>Birds</v>
      </c>
      <c r="K354" s="22" t="str" cm="1">
        <f t="array" ref="K354">INDEX($A$4:$G$639, SMALL(IF(G$4:G$639=1, MATCH(ROW($A$4:$G$639), ROW($A$4:$G$639)), 636), ROWS($C$1:$C351)), COLUMNS(A$1:$B351))</f>
        <v>Galbula pastazae</v>
      </c>
      <c r="L354" s="22" t="str" cm="1">
        <f t="array" ref="L354">INDEX($A$4:$G$639, SMALL(IF(G$4:G$639=1, MATCH(ROW($A$4:$G$639), ROW($A$4:$G$639)), 636), ROWS($C$1:$C351)), COLUMNS(A$1:$C351))</f>
        <v>Coppery-chested Jacamar</v>
      </c>
      <c r="M354" s="22" cm="1">
        <f t="array" ref="M354">INDEX($A$4:$G$639, SMALL(IF(G$4:G$639=1, MATCH(ROW($A$4:$G$639), ROW($A$4:$G$639)), 636), ROWS($C$1:$C351)), COLUMNS(A$1:$E351))</f>
        <v>168</v>
      </c>
      <c r="S354"/>
    </row>
    <row r="355" spans="1:19" x14ac:dyDescent="0.3">
      <c r="A355" s="2" t="s">
        <v>521</v>
      </c>
      <c r="B355" s="4" t="s">
        <v>1088</v>
      </c>
      <c r="C355" s="4" t="s">
        <v>1089</v>
      </c>
      <c r="D355" s="4" t="s">
        <v>634</v>
      </c>
      <c r="E355" s="2">
        <v>169</v>
      </c>
      <c r="F355" s="5" t="s">
        <v>1090</v>
      </c>
      <c r="G355" s="13">
        <f t="shared" si="5"/>
        <v>1</v>
      </c>
      <c r="J355" s="21" t="str" cm="1">
        <f t="array" ref="J355">INDEX($A$4:$G$639, SMALL(IF(G$4:G$639=1, MATCH(ROW($A$4:$G$639), ROW($A$4:$G$639)), 636), ROWS($C$1:$C352)), COLUMNS(A$1:$A352))</f>
        <v>Birds</v>
      </c>
      <c r="K355" s="22" t="str" cm="1">
        <f t="array" ref="K355">INDEX($A$4:$G$639, SMALL(IF(G$4:G$639=1, MATCH(ROW($A$4:$G$639), ROW($A$4:$G$639)), 636), ROWS($C$1:$C352)), COLUMNS(A$1:$B352))</f>
        <v>Grallaria alleni</v>
      </c>
      <c r="L355" s="22" t="str" cm="1">
        <f t="array" ref="L355">INDEX($A$4:$G$639, SMALL(IF(G$4:G$639=1, MATCH(ROW($A$4:$G$639), ROW($A$4:$G$639)), 636), ROWS($C$1:$C352)), COLUMNS(A$1:$C352))</f>
        <v>Moustached Antpitta</v>
      </c>
      <c r="M355" s="22" cm="1">
        <f t="array" ref="M355">INDEX($A$4:$G$639, SMALL(IF(G$4:G$639=1, MATCH(ROW($A$4:$G$639), ROW($A$4:$G$639)), 636), ROWS($C$1:$C352)), COLUMNS(A$1:$E352))</f>
        <v>169</v>
      </c>
      <c r="S355"/>
    </row>
    <row r="356" spans="1:19" x14ac:dyDescent="0.3">
      <c r="A356" s="2" t="s">
        <v>521</v>
      </c>
      <c r="B356" s="4" t="s">
        <v>1091</v>
      </c>
      <c r="C356" s="4" t="s">
        <v>1092</v>
      </c>
      <c r="D356" s="4" t="s">
        <v>90</v>
      </c>
      <c r="E356" s="2">
        <v>170</v>
      </c>
      <c r="F356" s="5" t="s">
        <v>1093</v>
      </c>
      <c r="G356" s="13">
        <f t="shared" si="5"/>
        <v>1</v>
      </c>
      <c r="J356" s="21" t="str" cm="1">
        <f t="array" ref="J356">INDEX($A$4:$G$639, SMALL(IF(G$4:G$639=1, MATCH(ROW($A$4:$G$639), ROW($A$4:$G$639)), 636), ROWS($C$1:$C353)), COLUMNS(A$1:$A353))</f>
        <v>Birds</v>
      </c>
      <c r="K356" s="22" t="str" cm="1">
        <f t="array" ref="K356">INDEX($A$4:$G$639, SMALL(IF(G$4:G$639=1, MATCH(ROW($A$4:$G$639), ROW($A$4:$G$639)), 636), ROWS($C$1:$C353)), COLUMNS(A$1:$B353))</f>
        <v>Pyrocephalus nanus</v>
      </c>
      <c r="L356" s="22" t="str" cm="1">
        <f t="array" ref="L356">INDEX($A$4:$G$639, SMALL(IF(G$4:G$639=1, MATCH(ROW($A$4:$G$639), ROW($A$4:$G$639)), 636), ROWS($C$1:$C353)), COLUMNS(A$1:$C353))</f>
        <v>Little Vermilion Flycatcher</v>
      </c>
      <c r="M356" s="22" cm="1">
        <f t="array" ref="M356">INDEX($A$4:$G$639, SMALL(IF(G$4:G$639=1, MATCH(ROW($A$4:$G$639), ROW($A$4:$G$639)), 636), ROWS($C$1:$C353)), COLUMNS(A$1:$E353))</f>
        <v>170</v>
      </c>
      <c r="S356"/>
    </row>
    <row r="357" spans="1:19" x14ac:dyDescent="0.3">
      <c r="A357" s="2" t="s">
        <v>521</v>
      </c>
      <c r="B357" s="4" t="s">
        <v>1094</v>
      </c>
      <c r="C357" s="4" t="s">
        <v>1095</v>
      </c>
      <c r="D357" s="4" t="s">
        <v>451</v>
      </c>
      <c r="E357" s="2">
        <v>171</v>
      </c>
      <c r="F357" s="5" t="s">
        <v>1096</v>
      </c>
      <c r="G357" s="13">
        <f t="shared" si="5"/>
        <v>1</v>
      </c>
      <c r="J357" s="21" t="str" cm="1">
        <f t="array" ref="J357">INDEX($A$4:$G$639, SMALL(IF(G$4:G$639=1, MATCH(ROW($A$4:$G$639), ROW($A$4:$G$639)), 636), ROWS($C$1:$C354)), COLUMNS(A$1:$A354))</f>
        <v>Birds</v>
      </c>
      <c r="K357" s="22" t="str" cm="1">
        <f t="array" ref="K357">INDEX($A$4:$G$639, SMALL(IF(G$4:G$639=1, MATCH(ROW($A$4:$G$639), ROW($A$4:$G$639)), 636), ROWS($C$1:$C354)), COLUMNS(A$1:$B354))</f>
        <v>Onychorhynchus occidentalis</v>
      </c>
      <c r="L357" s="22" t="str" cm="1">
        <f t="array" ref="L357">INDEX($A$4:$G$639, SMALL(IF(G$4:G$639=1, MATCH(ROW($A$4:$G$639), ROW($A$4:$G$639)), 636), ROWS($C$1:$C354)), COLUMNS(A$1:$C354))</f>
        <v>Pacific Royal Flycatcher</v>
      </c>
      <c r="M357" s="22" cm="1">
        <f t="array" ref="M357">INDEX($A$4:$G$639, SMALL(IF(G$4:G$639=1, MATCH(ROW($A$4:$G$639), ROW($A$4:$G$639)), 636), ROWS($C$1:$C354)), COLUMNS(A$1:$E354))</f>
        <v>171</v>
      </c>
      <c r="S357"/>
    </row>
    <row r="358" spans="1:19" x14ac:dyDescent="0.3">
      <c r="A358" s="2" t="s">
        <v>521</v>
      </c>
      <c r="B358" s="4" t="s">
        <v>1097</v>
      </c>
      <c r="C358" s="4" t="s">
        <v>1098</v>
      </c>
      <c r="D358" s="4" t="s">
        <v>90</v>
      </c>
      <c r="E358" s="2">
        <v>172</v>
      </c>
      <c r="F358" s="5" t="s">
        <v>1099</v>
      </c>
      <c r="G358" s="13">
        <f t="shared" si="5"/>
        <v>1</v>
      </c>
      <c r="J358" s="21" t="str" cm="1">
        <f t="array" ref="J358">INDEX($A$4:$G$639, SMALL(IF(G$4:G$639=1, MATCH(ROW($A$4:$G$639), ROW($A$4:$G$639)), 636), ROWS($C$1:$C355)), COLUMNS(A$1:$A355))</f>
        <v>Birds</v>
      </c>
      <c r="K358" s="22" t="str" cm="1">
        <f t="array" ref="K358">INDEX($A$4:$G$639, SMALL(IF(G$4:G$639=1, MATCH(ROW($A$4:$G$639), ROW($A$4:$G$639)), 636), ROWS($C$1:$C355)), COLUMNS(A$1:$B355))</f>
        <v>Nannopterum harrisi</v>
      </c>
      <c r="L358" s="22" t="str" cm="1">
        <f t="array" ref="L358">INDEX($A$4:$G$639, SMALL(IF(G$4:G$639=1, MATCH(ROW($A$4:$G$639), ROW($A$4:$G$639)), 636), ROWS($C$1:$C355)), COLUMNS(A$1:$C355))</f>
        <v>Flightless Cormorant</v>
      </c>
      <c r="M358" s="22" cm="1">
        <f t="array" ref="M358">INDEX($A$4:$G$639, SMALL(IF(G$4:G$639=1, MATCH(ROW($A$4:$G$639), ROW($A$4:$G$639)), 636), ROWS($C$1:$C355)), COLUMNS(A$1:$E355))</f>
        <v>172</v>
      </c>
      <c r="S358"/>
    </row>
    <row r="359" spans="1:19" x14ac:dyDescent="0.3">
      <c r="A359" s="2" t="s">
        <v>521</v>
      </c>
      <c r="B359" s="4" t="s">
        <v>1100</v>
      </c>
      <c r="C359" s="4" t="s">
        <v>1101</v>
      </c>
      <c r="D359" s="4" t="s">
        <v>1102</v>
      </c>
      <c r="E359" s="2">
        <v>173</v>
      </c>
      <c r="F359" s="5" t="s">
        <v>1103</v>
      </c>
      <c r="G359" s="13">
        <f t="shared" si="5"/>
        <v>1</v>
      </c>
      <c r="J359" s="21" t="str" cm="1">
        <f t="array" ref="J359">INDEX($A$4:$G$639, SMALL(IF(G$4:G$639=1, MATCH(ROW($A$4:$G$639), ROW($A$4:$G$639)), 636), ROWS($C$1:$C356)), COLUMNS(A$1:$A356))</f>
        <v>Birds</v>
      </c>
      <c r="K359" s="22" t="str" cm="1">
        <f t="array" ref="K359">INDEX($A$4:$G$639, SMALL(IF(G$4:G$639=1, MATCH(ROW($A$4:$G$639), ROW($A$4:$G$639)), 636), ROWS($C$1:$C356)), COLUMNS(A$1:$B356))</f>
        <v>Thalassarche chrysostoma</v>
      </c>
      <c r="L359" s="22" t="str" cm="1">
        <f t="array" ref="L359">INDEX($A$4:$G$639, SMALL(IF(G$4:G$639=1, MATCH(ROW($A$4:$G$639), ROW($A$4:$G$639)), 636), ROWS($C$1:$C356)), COLUMNS(A$1:$C356))</f>
        <v>Grey-headed Albatross</v>
      </c>
      <c r="M359" s="22" cm="1">
        <f t="array" ref="M359">INDEX($A$4:$G$639, SMALL(IF(G$4:G$639=1, MATCH(ROW($A$4:$G$639), ROW($A$4:$G$639)), 636), ROWS($C$1:$C356)), COLUMNS(A$1:$E356))</f>
        <v>173</v>
      </c>
      <c r="S359"/>
    </row>
    <row r="360" spans="1:19" x14ac:dyDescent="0.3">
      <c r="A360" s="2" t="s">
        <v>521</v>
      </c>
      <c r="B360" s="4" t="s">
        <v>1104</v>
      </c>
      <c r="C360" s="4" t="s">
        <v>1105</v>
      </c>
      <c r="D360" s="4" t="s">
        <v>1106</v>
      </c>
      <c r="E360" s="2">
        <v>174</v>
      </c>
      <c r="F360" s="5" t="s">
        <v>1107</v>
      </c>
      <c r="G360" s="13">
        <f t="shared" si="5"/>
        <v>1</v>
      </c>
      <c r="J360" s="21" t="str" cm="1">
        <f t="array" ref="J360">INDEX($A$4:$G$639, SMALL(IF(G$4:G$639=1, MATCH(ROW($A$4:$G$639), ROW($A$4:$G$639)), 636), ROWS($C$1:$C357)), COLUMNS(A$1:$A357))</f>
        <v>Birds</v>
      </c>
      <c r="K360" s="22" t="str" cm="1">
        <f t="array" ref="K360">INDEX($A$4:$G$639, SMALL(IF(G$4:G$639=1, MATCH(ROW($A$4:$G$639), ROW($A$4:$G$639)), 636), ROWS($C$1:$C357)), COLUMNS(A$1:$B357))</f>
        <v>Laterallus xenopterus</v>
      </c>
      <c r="L360" s="22" t="str" cm="1">
        <f t="array" ref="L360">INDEX($A$4:$G$639, SMALL(IF(G$4:G$639=1, MATCH(ROW($A$4:$G$639), ROW($A$4:$G$639)), 636), ROWS($C$1:$C357)), COLUMNS(A$1:$C357))</f>
        <v>Rufous-faced Crake</v>
      </c>
      <c r="M360" s="22" cm="1">
        <f t="array" ref="M360">INDEX($A$4:$G$639, SMALL(IF(G$4:G$639=1, MATCH(ROW($A$4:$G$639), ROW($A$4:$G$639)), 636), ROWS($C$1:$C357)), COLUMNS(A$1:$E357))</f>
        <v>174</v>
      </c>
      <c r="S360"/>
    </row>
    <row r="361" spans="1:19" x14ac:dyDescent="0.3">
      <c r="A361" s="2" t="s">
        <v>521</v>
      </c>
      <c r="B361" s="4" t="s">
        <v>1108</v>
      </c>
      <c r="C361" s="4" t="s">
        <v>1109</v>
      </c>
      <c r="D361" s="4" t="s">
        <v>40</v>
      </c>
      <c r="E361" s="2">
        <v>175</v>
      </c>
      <c r="F361" s="5" t="s">
        <v>1110</v>
      </c>
      <c r="G361" s="13">
        <f t="shared" si="5"/>
        <v>1</v>
      </c>
      <c r="J361" s="21" t="str" cm="1">
        <f t="array" ref="J361">INDEX($A$4:$G$639, SMALL(IF(G$4:G$639=1, MATCH(ROW($A$4:$G$639), ROW($A$4:$G$639)), 636), ROWS($C$1:$C358)), COLUMNS(A$1:$A358))</f>
        <v>Birds</v>
      </c>
      <c r="K361" s="22" t="str" cm="1">
        <f t="array" ref="K361">INDEX($A$4:$G$639, SMALL(IF(G$4:G$639=1, MATCH(ROW($A$4:$G$639), ROW($A$4:$G$639)), 636), ROWS($C$1:$C358)), COLUMNS(A$1:$B358))</f>
        <v>Dendrortyx barbatus</v>
      </c>
      <c r="L361" s="22" t="str" cm="1">
        <f t="array" ref="L361">INDEX($A$4:$G$639, SMALL(IF(G$4:G$639=1, MATCH(ROW($A$4:$G$639), ROW($A$4:$G$639)), 636), ROWS($C$1:$C358)), COLUMNS(A$1:$C358))</f>
        <v>Bearded Wood-partridge</v>
      </c>
      <c r="M361" s="22" cm="1">
        <f t="array" ref="M361">INDEX($A$4:$G$639, SMALL(IF(G$4:G$639=1, MATCH(ROW($A$4:$G$639), ROW($A$4:$G$639)), 636), ROWS($C$1:$C358)), COLUMNS(A$1:$E358))</f>
        <v>175</v>
      </c>
      <c r="S361"/>
    </row>
    <row r="362" spans="1:19" x14ac:dyDescent="0.3">
      <c r="A362" s="2" t="s">
        <v>521</v>
      </c>
      <c r="B362" s="4" t="s">
        <v>1111</v>
      </c>
      <c r="C362" s="4" t="s">
        <v>1112</v>
      </c>
      <c r="D362" s="4" t="s">
        <v>634</v>
      </c>
      <c r="E362" s="2">
        <v>176</v>
      </c>
      <c r="F362" s="5" t="s">
        <v>1113</v>
      </c>
      <c r="G362" s="13">
        <f t="shared" si="5"/>
        <v>1</v>
      </c>
      <c r="J362" s="21" t="str" cm="1">
        <f t="array" ref="J362">INDEX($A$4:$G$639, SMALL(IF(G$4:G$639=1, MATCH(ROW($A$4:$G$639), ROW($A$4:$G$639)), 636), ROWS($C$1:$C359)), COLUMNS(A$1:$A359))</f>
        <v>Birds</v>
      </c>
      <c r="K362" s="22" t="str" cm="1">
        <f t="array" ref="K362">INDEX($A$4:$G$639, SMALL(IF(G$4:G$639=1, MATCH(ROW($A$4:$G$639), ROW($A$4:$G$639)), 636), ROWS($C$1:$C359)), COLUMNS(A$1:$B359))</f>
        <v>Grallaria gigantea</v>
      </c>
      <c r="L362" s="22" t="str" cm="1">
        <f t="array" ref="L362">INDEX($A$4:$G$639, SMALL(IF(G$4:G$639=1, MATCH(ROW($A$4:$G$639), ROW($A$4:$G$639)), 636), ROWS($C$1:$C359)), COLUMNS(A$1:$C359))</f>
        <v>Giant Antpitta</v>
      </c>
      <c r="M362" s="22" cm="1">
        <f t="array" ref="M362">INDEX($A$4:$G$639, SMALL(IF(G$4:G$639=1, MATCH(ROW($A$4:$G$639), ROW($A$4:$G$639)), 636), ROWS($C$1:$C359)), COLUMNS(A$1:$E359))</f>
        <v>176</v>
      </c>
      <c r="S362"/>
    </row>
    <row r="363" spans="1:19" x14ac:dyDescent="0.3">
      <c r="A363" s="2" t="s">
        <v>521</v>
      </c>
      <c r="B363" s="4" t="s">
        <v>1114</v>
      </c>
      <c r="C363" s="4" t="s">
        <v>1115</v>
      </c>
      <c r="D363" s="4" t="s">
        <v>1116</v>
      </c>
      <c r="E363" s="2">
        <v>177</v>
      </c>
      <c r="F363" s="5" t="s">
        <v>1117</v>
      </c>
      <c r="G363" s="13">
        <f t="shared" si="5"/>
        <v>1</v>
      </c>
      <c r="J363" s="21" t="str" cm="1">
        <f t="array" ref="J363">INDEX($A$4:$G$639, SMALL(IF(G$4:G$639=1, MATCH(ROW($A$4:$G$639), ROW($A$4:$G$639)), 636), ROWS($C$1:$C360)), COLUMNS(A$1:$A360))</f>
        <v>Birds</v>
      </c>
      <c r="K363" s="22" t="str" cm="1">
        <f t="array" ref="K363">INDEX($A$4:$G$639, SMALL(IF(G$4:G$639=1, MATCH(ROW($A$4:$G$639), ROW($A$4:$G$639)), 636), ROWS($C$1:$C360)), COLUMNS(A$1:$B360))</f>
        <v>Hylopezus auricularis</v>
      </c>
      <c r="L363" s="22" t="str" cm="1">
        <f t="array" ref="L363">INDEX($A$4:$G$639, SMALL(IF(G$4:G$639=1, MATCH(ROW($A$4:$G$639), ROW($A$4:$G$639)), 636), ROWS($C$1:$C360)), COLUMNS(A$1:$C360))</f>
        <v>Masked Antpitta</v>
      </c>
      <c r="M363" s="22" cm="1">
        <f t="array" ref="M363">INDEX($A$4:$G$639, SMALL(IF(G$4:G$639=1, MATCH(ROW($A$4:$G$639), ROW($A$4:$G$639)), 636), ROWS($C$1:$C360)), COLUMNS(A$1:$E360))</f>
        <v>177</v>
      </c>
      <c r="S363"/>
    </row>
    <row r="364" spans="1:19" x14ac:dyDescent="0.3">
      <c r="A364" s="2" t="s">
        <v>521</v>
      </c>
      <c r="B364" s="4" t="s">
        <v>1118</v>
      </c>
      <c r="C364" s="4" t="s">
        <v>1119</v>
      </c>
      <c r="D364" s="4" t="s">
        <v>1106</v>
      </c>
      <c r="E364" s="2">
        <v>178</v>
      </c>
      <c r="F364" s="5" t="s">
        <v>1120</v>
      </c>
      <c r="G364" s="13">
        <f t="shared" si="5"/>
        <v>1</v>
      </c>
      <c r="J364" s="21" t="str" cm="1">
        <f t="array" ref="J364">INDEX($A$4:$G$639, SMALL(IF(G$4:G$639=1, MATCH(ROW($A$4:$G$639), ROW($A$4:$G$639)), 636), ROWS($C$1:$C361)), COLUMNS(A$1:$A361))</f>
        <v>Birds</v>
      </c>
      <c r="K364" s="22" t="str" cm="1">
        <f t="array" ref="K364">INDEX($A$4:$G$639, SMALL(IF(G$4:G$639=1, MATCH(ROW($A$4:$G$639), ROW($A$4:$G$639)), 636), ROWS($C$1:$C361)), COLUMNS(A$1:$B361))</f>
        <v>Eleothreptus candicans</v>
      </c>
      <c r="L364" s="22" t="str" cm="1">
        <f t="array" ref="L364">INDEX($A$4:$G$639, SMALL(IF(G$4:G$639=1, MATCH(ROW($A$4:$G$639), ROW($A$4:$G$639)), 636), ROWS($C$1:$C361)), COLUMNS(A$1:$C361))</f>
        <v>White-winged Nightjar</v>
      </c>
      <c r="M364" s="22" cm="1">
        <f t="array" ref="M364">INDEX($A$4:$G$639, SMALL(IF(G$4:G$639=1, MATCH(ROW($A$4:$G$639), ROW($A$4:$G$639)), 636), ROWS($C$1:$C361)), COLUMNS(A$1:$E361))</f>
        <v>178</v>
      </c>
      <c r="S364"/>
    </row>
    <row r="365" spans="1:19" x14ac:dyDescent="0.3">
      <c r="A365" s="2" t="s">
        <v>521</v>
      </c>
      <c r="B365" s="4" t="s">
        <v>1121</v>
      </c>
      <c r="C365" s="4" t="s">
        <v>1122</v>
      </c>
      <c r="D365" s="4" t="s">
        <v>795</v>
      </c>
      <c r="E365" s="2">
        <v>179</v>
      </c>
      <c r="F365" s="5" t="s">
        <v>1123</v>
      </c>
      <c r="G365" s="13">
        <f t="shared" si="5"/>
        <v>1</v>
      </c>
      <c r="J365" s="21" t="str" cm="1">
        <f t="array" ref="J365">INDEX($A$4:$G$639, SMALL(IF(G$4:G$639=1, MATCH(ROW($A$4:$G$639), ROW($A$4:$G$639)), 636), ROWS($C$1:$C362)), COLUMNS(A$1:$A362))</f>
        <v>Birds</v>
      </c>
      <c r="K365" s="22" t="str" cm="1">
        <f t="array" ref="K365">INDEX($A$4:$G$639, SMALL(IF(G$4:G$639=1, MATCH(ROW($A$4:$G$639), ROW($A$4:$G$639)), 636), ROWS($C$1:$C362)), COLUMNS(A$1:$B362))</f>
        <v>Puffinus heinrothi</v>
      </c>
      <c r="L365" s="22" t="str" cm="1">
        <f t="array" ref="L365">INDEX($A$4:$G$639, SMALL(IF(G$4:G$639=1, MATCH(ROW($A$4:$G$639), ROW($A$4:$G$639)), 636), ROWS($C$1:$C362)), COLUMNS(A$1:$C362))</f>
        <v>Heinroth's Shearwater</v>
      </c>
      <c r="M365" s="22" cm="1">
        <f t="array" ref="M365">INDEX($A$4:$G$639, SMALL(IF(G$4:G$639=1, MATCH(ROW($A$4:$G$639), ROW($A$4:$G$639)), 636), ROWS($C$1:$C362)), COLUMNS(A$1:$E362))</f>
        <v>179</v>
      </c>
      <c r="S365"/>
    </row>
    <row r="366" spans="1:19" x14ac:dyDescent="0.3">
      <c r="A366" s="2" t="s">
        <v>521</v>
      </c>
      <c r="B366" s="4" t="s">
        <v>1124</v>
      </c>
      <c r="C366" s="4" t="s">
        <v>1125</v>
      </c>
      <c r="D366" s="4" t="s">
        <v>150</v>
      </c>
      <c r="E366" s="2">
        <v>180</v>
      </c>
      <c r="F366" s="5" t="s">
        <v>1126</v>
      </c>
      <c r="G366" s="13">
        <f t="shared" si="5"/>
        <v>1</v>
      </c>
      <c r="J366" s="21" t="str" cm="1">
        <f t="array" ref="J366">INDEX($A$4:$G$639, SMALL(IF(G$4:G$639=1, MATCH(ROW($A$4:$G$639), ROW($A$4:$G$639)), 636), ROWS($C$1:$C363)), COLUMNS(A$1:$A363))</f>
        <v>Birds</v>
      </c>
      <c r="K366" s="22" t="str" cm="1">
        <f t="array" ref="K366">INDEX($A$4:$G$639, SMALL(IF(G$4:G$639=1, MATCH(ROW($A$4:$G$639), ROW($A$4:$G$639)), 636), ROWS($C$1:$C363)), COLUMNS(A$1:$B363))</f>
        <v>Myrmotherula minor</v>
      </c>
      <c r="L366" s="22" t="str" cm="1">
        <f t="array" ref="L366">INDEX($A$4:$G$639, SMALL(IF(G$4:G$639=1, MATCH(ROW($A$4:$G$639), ROW($A$4:$G$639)), 636), ROWS($C$1:$C363)), COLUMNS(A$1:$C363))</f>
        <v>Salvadori's Antwren</v>
      </c>
      <c r="M366" s="22" cm="1">
        <f t="array" ref="M366">INDEX($A$4:$G$639, SMALL(IF(G$4:G$639=1, MATCH(ROW($A$4:$G$639), ROW($A$4:$G$639)), 636), ROWS($C$1:$C363)), COLUMNS(A$1:$E363))</f>
        <v>180</v>
      </c>
      <c r="S366"/>
    </row>
    <row r="367" spans="1:19" x14ac:dyDescent="0.3">
      <c r="A367" s="2" t="s">
        <v>521</v>
      </c>
      <c r="B367" s="4" t="s">
        <v>1127</v>
      </c>
      <c r="C367" s="4" t="s">
        <v>1128</v>
      </c>
      <c r="D367" s="4" t="s">
        <v>807</v>
      </c>
      <c r="E367" s="2">
        <v>181</v>
      </c>
      <c r="F367" s="5" t="s">
        <v>1129</v>
      </c>
      <c r="G367" s="13">
        <f t="shared" si="5"/>
        <v>1</v>
      </c>
      <c r="J367" s="21" t="str" cm="1">
        <f t="array" ref="J367">INDEX($A$4:$G$639, SMALL(IF(G$4:G$639=1, MATCH(ROW($A$4:$G$639), ROW($A$4:$G$639)), 636), ROWS($C$1:$C364)), COLUMNS(A$1:$A364))</f>
        <v>Birds</v>
      </c>
      <c r="K367" s="22" t="str" cm="1">
        <f t="array" ref="K367">INDEX($A$4:$G$639, SMALL(IF(G$4:G$639=1, MATCH(ROW($A$4:$G$639), ROW($A$4:$G$639)), 636), ROWS($C$1:$C364)), COLUMNS(A$1:$B364))</f>
        <v>Aramides wolfi</v>
      </c>
      <c r="L367" s="22" t="str" cm="1">
        <f t="array" ref="L367">INDEX($A$4:$G$639, SMALL(IF(G$4:G$639=1, MATCH(ROW($A$4:$G$639), ROW($A$4:$G$639)), 636), ROWS($C$1:$C364)), COLUMNS(A$1:$C364))</f>
        <v>Brown Wood-rail</v>
      </c>
      <c r="M367" s="22" cm="1">
        <f t="array" ref="M367">INDEX($A$4:$G$639, SMALL(IF(G$4:G$639=1, MATCH(ROW($A$4:$G$639), ROW($A$4:$G$639)), 636), ROWS($C$1:$C364)), COLUMNS(A$1:$E364))</f>
        <v>181</v>
      </c>
      <c r="S367"/>
    </row>
    <row r="368" spans="1:19" x14ac:dyDescent="0.3">
      <c r="A368" s="2" t="s">
        <v>521</v>
      </c>
      <c r="B368" s="4" t="s">
        <v>1130</v>
      </c>
      <c r="C368" s="4" t="s">
        <v>1131</v>
      </c>
      <c r="D368" s="4" t="s">
        <v>795</v>
      </c>
      <c r="E368" s="2">
        <v>182</v>
      </c>
      <c r="F368" s="5" t="s">
        <v>1132</v>
      </c>
      <c r="G368" s="13">
        <f t="shared" si="5"/>
        <v>1</v>
      </c>
      <c r="J368" s="21" t="str" cm="1">
        <f t="array" ref="J368">INDEX($A$4:$G$639, SMALL(IF(G$4:G$639=1, MATCH(ROW($A$4:$G$639), ROW($A$4:$G$639)), 636), ROWS($C$1:$C365)), COLUMNS(A$1:$A365))</f>
        <v>Birds</v>
      </c>
      <c r="K368" s="22" t="str" cm="1">
        <f t="array" ref="K368">INDEX($A$4:$G$639, SMALL(IF(G$4:G$639=1, MATCH(ROW($A$4:$G$639), ROW($A$4:$G$639)), 636), ROWS($C$1:$C365)), COLUMNS(A$1:$B365))</f>
        <v>Zoothera turipavae</v>
      </c>
      <c r="L368" s="22" t="str" cm="1">
        <f t="array" ref="L368">INDEX($A$4:$G$639, SMALL(IF(G$4:G$639=1, MATCH(ROW($A$4:$G$639), ROW($A$4:$G$639)), 636), ROWS($C$1:$C365)), COLUMNS(A$1:$C365))</f>
        <v>Guadalcanal Thrush</v>
      </c>
      <c r="M368" s="22" cm="1">
        <f t="array" ref="M368">INDEX($A$4:$G$639, SMALL(IF(G$4:G$639=1, MATCH(ROW($A$4:$G$639), ROW($A$4:$G$639)), 636), ROWS($C$1:$C365)), COLUMNS(A$1:$E365))</f>
        <v>182</v>
      </c>
      <c r="S368"/>
    </row>
    <row r="369" spans="1:19" x14ac:dyDescent="0.3">
      <c r="A369" s="2" t="s">
        <v>521</v>
      </c>
      <c r="B369" s="4" t="s">
        <v>1133</v>
      </c>
      <c r="C369" s="4" t="s">
        <v>1134</v>
      </c>
      <c r="D369" s="4" t="s">
        <v>1135</v>
      </c>
      <c r="E369" s="2">
        <v>183</v>
      </c>
      <c r="F369" s="5" t="s">
        <v>1136</v>
      </c>
      <c r="G369" s="13">
        <f t="shared" si="5"/>
        <v>1</v>
      </c>
      <c r="J369" s="21" t="str" cm="1">
        <f t="array" ref="J369">INDEX($A$4:$G$639, SMALL(IF(G$4:G$639=1, MATCH(ROW($A$4:$G$639), ROW($A$4:$G$639)), 636), ROWS($C$1:$C366)), COLUMNS(A$1:$A366))</f>
        <v>Birds</v>
      </c>
      <c r="K369" s="22" t="str" cm="1">
        <f t="array" ref="K369">INDEX($A$4:$G$639, SMALL(IF(G$4:G$639=1, MATCH(ROW($A$4:$G$639), ROW($A$4:$G$639)), 636), ROWS($C$1:$C366)), COLUMNS(A$1:$B366))</f>
        <v>Procnias tricarunculatus</v>
      </c>
      <c r="L369" s="22" t="str" cm="1">
        <f t="array" ref="L369">INDEX($A$4:$G$639, SMALL(IF(G$4:G$639=1, MATCH(ROW($A$4:$G$639), ROW($A$4:$G$639)), 636), ROWS($C$1:$C366)), COLUMNS(A$1:$C366))</f>
        <v>Three-wattled Bellbird</v>
      </c>
      <c r="M369" s="22" cm="1">
        <f t="array" ref="M369">INDEX($A$4:$G$639, SMALL(IF(G$4:G$639=1, MATCH(ROW($A$4:$G$639), ROW($A$4:$G$639)), 636), ROWS($C$1:$C366)), COLUMNS(A$1:$E366))</f>
        <v>183</v>
      </c>
      <c r="S369"/>
    </row>
    <row r="370" spans="1:19" x14ac:dyDescent="0.3">
      <c r="A370" s="2" t="s">
        <v>521</v>
      </c>
      <c r="B370" s="4" t="s">
        <v>1137</v>
      </c>
      <c r="C370" s="4" t="s">
        <v>1138</v>
      </c>
      <c r="D370" s="4" t="s">
        <v>44</v>
      </c>
      <c r="E370" s="2">
        <v>184</v>
      </c>
      <c r="F370" s="5" t="s">
        <v>1139</v>
      </c>
      <c r="G370" s="13">
        <f t="shared" si="5"/>
        <v>1</v>
      </c>
      <c r="J370" s="21" t="str" cm="1">
        <f t="array" ref="J370">INDEX($A$4:$G$639, SMALL(IF(G$4:G$639=1, MATCH(ROW($A$4:$G$639), ROW($A$4:$G$639)), 636), ROWS($C$1:$C367)), COLUMNS(A$1:$A367))</f>
        <v>Birds</v>
      </c>
      <c r="K370" s="22" t="str" cm="1">
        <f t="array" ref="K370">INDEX($A$4:$G$639, SMALL(IF(G$4:G$639=1, MATCH(ROW($A$4:$G$639), ROW($A$4:$G$639)), 636), ROWS($C$1:$C367)), COLUMNS(A$1:$B367))</f>
        <v>Grallaria przewalskii</v>
      </c>
      <c r="L370" s="22" t="str" cm="1">
        <f t="array" ref="L370">INDEX($A$4:$G$639, SMALL(IF(G$4:G$639=1, MATCH(ROW($A$4:$G$639), ROW($A$4:$G$639)), 636), ROWS($C$1:$C367)), COLUMNS(A$1:$C367))</f>
        <v>Rusty-tinged Antpitta</v>
      </c>
      <c r="M370" s="22" cm="1">
        <f t="array" ref="M370">INDEX($A$4:$G$639, SMALL(IF(G$4:G$639=1, MATCH(ROW($A$4:$G$639), ROW($A$4:$G$639)), 636), ROWS($C$1:$C367)), COLUMNS(A$1:$E367))</f>
        <v>184</v>
      </c>
      <c r="S370"/>
    </row>
    <row r="371" spans="1:19" x14ac:dyDescent="0.3">
      <c r="A371" s="2" t="s">
        <v>521</v>
      </c>
      <c r="B371" s="4" t="s">
        <v>1140</v>
      </c>
      <c r="C371" s="4" t="s">
        <v>1141</v>
      </c>
      <c r="D371" s="4" t="s">
        <v>868</v>
      </c>
      <c r="E371" s="2">
        <v>185</v>
      </c>
      <c r="F371" s="5" t="s">
        <v>1142</v>
      </c>
      <c r="G371" s="13">
        <f t="shared" si="5"/>
        <v>1</v>
      </c>
      <c r="J371" s="21" t="str" cm="1">
        <f t="array" ref="J371">INDEX($A$4:$G$639, SMALL(IF(G$4:G$639=1, MATCH(ROW($A$4:$G$639), ROW($A$4:$G$639)), 636), ROWS($C$1:$C368)), COLUMNS(A$1:$A368))</f>
        <v>Birds</v>
      </c>
      <c r="K371" s="22" t="str" cm="1">
        <f t="array" ref="K371">INDEX($A$4:$G$639, SMALL(IF(G$4:G$639=1, MATCH(ROW($A$4:$G$639), ROW($A$4:$G$639)), 636), ROWS($C$1:$C368)), COLUMNS(A$1:$B368))</f>
        <v>Grallaricula cucullata</v>
      </c>
      <c r="L371" s="22" t="str" cm="1">
        <f t="array" ref="L371">INDEX($A$4:$G$639, SMALL(IF(G$4:G$639=1, MATCH(ROW($A$4:$G$639), ROW($A$4:$G$639)), 636), ROWS($C$1:$C368)), COLUMNS(A$1:$C368))</f>
        <v>Hooded Antpitta</v>
      </c>
      <c r="M371" s="22" cm="1">
        <f t="array" ref="M371">INDEX($A$4:$G$639, SMALL(IF(G$4:G$639=1, MATCH(ROW($A$4:$G$639), ROW($A$4:$G$639)), 636), ROWS($C$1:$C368)), COLUMNS(A$1:$E368))</f>
        <v>185</v>
      </c>
      <c r="S371"/>
    </row>
    <row r="372" spans="1:19" x14ac:dyDescent="0.3">
      <c r="A372" s="2" t="s">
        <v>521</v>
      </c>
      <c r="B372" s="4" t="s">
        <v>1143</v>
      </c>
      <c r="C372" s="4" t="s">
        <v>1144</v>
      </c>
      <c r="D372" s="4" t="s">
        <v>1145</v>
      </c>
      <c r="E372" s="2">
        <v>186</v>
      </c>
      <c r="F372" s="5" t="s">
        <v>1146</v>
      </c>
      <c r="G372" s="13">
        <f t="shared" si="5"/>
        <v>1</v>
      </c>
      <c r="J372" s="21" t="str" cm="1">
        <f t="array" ref="J372">INDEX($A$4:$G$639, SMALL(IF(G$4:G$639=1, MATCH(ROW($A$4:$G$639), ROW($A$4:$G$639)), 636), ROWS($C$1:$C369)), COLUMNS(A$1:$A369))</f>
        <v>Birds</v>
      </c>
      <c r="K372" s="22" t="str" cm="1">
        <f t="array" ref="K372">INDEX($A$4:$G$639, SMALL(IF(G$4:G$639=1, MATCH(ROW($A$4:$G$639), ROW($A$4:$G$639)), 636), ROWS($C$1:$C369)), COLUMNS(A$1:$B369))</f>
        <v>Pterodroma leucoptera</v>
      </c>
      <c r="L372" s="22" t="str" cm="1">
        <f t="array" ref="L372">INDEX($A$4:$G$639, SMALL(IF(G$4:G$639=1, MATCH(ROW($A$4:$G$639), ROW($A$4:$G$639)), 636), ROWS($C$1:$C369)), COLUMNS(A$1:$C369))</f>
        <v>White-winged Petrel</v>
      </c>
      <c r="M372" s="22" cm="1">
        <f t="array" ref="M372">INDEX($A$4:$G$639, SMALL(IF(G$4:G$639=1, MATCH(ROW($A$4:$G$639), ROW($A$4:$G$639)), 636), ROWS($C$1:$C369)), COLUMNS(A$1:$E369))</f>
        <v>186</v>
      </c>
      <c r="S372"/>
    </row>
    <row r="373" spans="1:19" x14ac:dyDescent="0.3">
      <c r="A373" s="2" t="s">
        <v>521</v>
      </c>
      <c r="B373" s="4" t="s">
        <v>1147</v>
      </c>
      <c r="C373" s="4" t="s">
        <v>1148</v>
      </c>
      <c r="D373" s="4" t="s">
        <v>150</v>
      </c>
      <c r="E373" s="2">
        <v>187</v>
      </c>
      <c r="F373" s="5" t="s">
        <v>1149</v>
      </c>
      <c r="G373" s="13">
        <f t="shared" si="5"/>
        <v>1</v>
      </c>
      <c r="J373" s="21" t="str" cm="1">
        <f t="array" ref="J373">INDEX($A$4:$G$639, SMALL(IF(G$4:G$639=1, MATCH(ROW($A$4:$G$639), ROW($A$4:$G$639)), 636), ROWS($C$1:$C370)), COLUMNS(A$1:$A370))</f>
        <v>Birds</v>
      </c>
      <c r="K373" s="22" t="str" cm="1">
        <f t="array" ref="K373">INDEX($A$4:$G$639, SMALL(IF(G$4:G$639=1, MATCH(ROW($A$4:$G$639), ROW($A$4:$G$639)), 636), ROWS($C$1:$C370)), COLUMNS(A$1:$B370))</f>
        <v>Clytoctantes atrogularis</v>
      </c>
      <c r="L373" s="22" t="str" cm="1">
        <f t="array" ref="L373">INDEX($A$4:$G$639, SMALL(IF(G$4:G$639=1, MATCH(ROW($A$4:$G$639), ROW($A$4:$G$639)), 636), ROWS($C$1:$C370)), COLUMNS(A$1:$C370))</f>
        <v>Rondonia Bushbird</v>
      </c>
      <c r="M373" s="22" cm="1">
        <f t="array" ref="M373">INDEX($A$4:$G$639, SMALL(IF(G$4:G$639=1, MATCH(ROW($A$4:$G$639), ROW($A$4:$G$639)), 636), ROWS($C$1:$C370)), COLUMNS(A$1:$E370))</f>
        <v>187</v>
      </c>
      <c r="S373"/>
    </row>
    <row r="374" spans="1:19" x14ac:dyDescent="0.3">
      <c r="A374" s="2" t="s">
        <v>521</v>
      </c>
      <c r="B374" s="4" t="s">
        <v>1150</v>
      </c>
      <c r="C374" s="4" t="s">
        <v>1151</v>
      </c>
      <c r="D374" s="4" t="s">
        <v>795</v>
      </c>
      <c r="E374" s="2">
        <v>188</v>
      </c>
      <c r="F374" s="5" t="s">
        <v>1152</v>
      </c>
      <c r="G374" s="13">
        <f t="shared" si="5"/>
        <v>1</v>
      </c>
      <c r="J374" s="21" t="str" cm="1">
        <f t="array" ref="J374">INDEX($A$4:$G$639, SMALL(IF(G$4:G$639=1, MATCH(ROW($A$4:$G$639), ROW($A$4:$G$639)), 636), ROWS($C$1:$C371)), COLUMNS(A$1:$A371))</f>
        <v>Birds</v>
      </c>
      <c r="K374" s="22" t="str" cm="1">
        <f t="array" ref="K374">INDEX($A$4:$G$639, SMALL(IF(G$4:G$639=1, MATCH(ROW($A$4:$G$639), ROW($A$4:$G$639)), 636), ROWS($C$1:$C371)), COLUMNS(A$1:$B371))</f>
        <v>Pitta anerythra</v>
      </c>
      <c r="L374" s="22" t="str" cm="1">
        <f t="array" ref="L374">INDEX($A$4:$G$639, SMALL(IF(G$4:G$639=1, MATCH(ROW($A$4:$G$639), ROW($A$4:$G$639)), 636), ROWS($C$1:$C371)), COLUMNS(A$1:$C371))</f>
        <v>Black-faced Pitta</v>
      </c>
      <c r="M374" s="22" cm="1">
        <f t="array" ref="M374">INDEX($A$4:$G$639, SMALL(IF(G$4:G$639=1, MATCH(ROW($A$4:$G$639), ROW($A$4:$G$639)), 636), ROWS($C$1:$C371)), COLUMNS(A$1:$E371))</f>
        <v>188</v>
      </c>
      <c r="S374"/>
    </row>
    <row r="375" spans="1:19" x14ac:dyDescent="0.3">
      <c r="A375" s="2" t="s">
        <v>521</v>
      </c>
      <c r="B375" s="4" t="s">
        <v>1153</v>
      </c>
      <c r="C375" s="4" t="s">
        <v>1154</v>
      </c>
      <c r="D375" s="4" t="s">
        <v>44</v>
      </c>
      <c r="E375" s="2">
        <v>189</v>
      </c>
      <c r="F375" s="5" t="s">
        <v>1155</v>
      </c>
      <c r="G375" s="13">
        <f t="shared" si="5"/>
        <v>1</v>
      </c>
      <c r="J375" s="21" t="str" cm="1">
        <f t="array" ref="J375">INDEX($A$4:$G$639, SMALL(IF(G$4:G$639=1, MATCH(ROW($A$4:$G$639), ROW($A$4:$G$639)), 636), ROWS($C$1:$C372)), COLUMNS(A$1:$A372))</f>
        <v>Birds</v>
      </c>
      <c r="K375" s="22" t="str" cm="1">
        <f t="array" ref="K375">INDEX($A$4:$G$639, SMALL(IF(G$4:G$639=1, MATCH(ROW($A$4:$G$639), ROW($A$4:$G$639)), 636), ROWS($C$1:$C372)), COLUMNS(A$1:$B372))</f>
        <v>Phytotoma raimondii</v>
      </c>
      <c r="L375" s="22" t="str" cm="1">
        <f t="array" ref="L375">INDEX($A$4:$G$639, SMALL(IF(G$4:G$639=1, MATCH(ROW($A$4:$G$639), ROW($A$4:$G$639)), 636), ROWS($C$1:$C372)), COLUMNS(A$1:$C372))</f>
        <v>Peruvian Plantcutter</v>
      </c>
      <c r="M375" s="22" cm="1">
        <f t="array" ref="M375">INDEX($A$4:$G$639, SMALL(IF(G$4:G$639=1, MATCH(ROW($A$4:$G$639), ROW($A$4:$G$639)), 636), ROWS($C$1:$C372)), COLUMNS(A$1:$E372))</f>
        <v>189</v>
      </c>
      <c r="S375"/>
    </row>
    <row r="376" spans="1:19" x14ac:dyDescent="0.3">
      <c r="A376" s="2" t="s">
        <v>521</v>
      </c>
      <c r="B376" s="4" t="s">
        <v>1156</v>
      </c>
      <c r="C376" s="4" t="s">
        <v>1157</v>
      </c>
      <c r="D376" s="4" t="s">
        <v>25</v>
      </c>
      <c r="E376" s="2">
        <v>190</v>
      </c>
      <c r="F376" s="5" t="s">
        <v>1158</v>
      </c>
      <c r="G376" s="13">
        <f t="shared" si="5"/>
        <v>1</v>
      </c>
      <c r="J376" s="21" t="str" cm="1">
        <f t="array" ref="J376">INDEX($A$4:$G$639, SMALL(IF(G$4:G$639=1, MATCH(ROW($A$4:$G$639), ROW($A$4:$G$639)), 636), ROWS($C$1:$C373)), COLUMNS(A$1:$A373))</f>
        <v>Birds</v>
      </c>
      <c r="K376" s="22" t="str" cm="1">
        <f t="array" ref="K376">INDEX($A$4:$G$639, SMALL(IF(G$4:G$639=1, MATCH(ROW($A$4:$G$639), ROW($A$4:$G$639)), 636), ROWS($C$1:$C373)), COLUMNS(A$1:$B373))</f>
        <v>Capito hypoleucus</v>
      </c>
      <c r="L376" s="22" t="str" cm="1">
        <f t="array" ref="L376">INDEX($A$4:$G$639, SMALL(IF(G$4:G$639=1, MATCH(ROW($A$4:$G$639), ROW($A$4:$G$639)), 636), ROWS($C$1:$C373)), COLUMNS(A$1:$C373))</f>
        <v>White-mantled Barbet</v>
      </c>
      <c r="M376" s="22" cm="1">
        <f t="array" ref="M376">INDEX($A$4:$G$639, SMALL(IF(G$4:G$639=1, MATCH(ROW($A$4:$G$639), ROW($A$4:$G$639)), 636), ROWS($C$1:$C373)), COLUMNS(A$1:$E373))</f>
        <v>190</v>
      </c>
      <c r="S376"/>
    </row>
    <row r="377" spans="1:19" x14ac:dyDescent="0.3">
      <c r="A377" s="2" t="s">
        <v>521</v>
      </c>
      <c r="B377" s="4" t="s">
        <v>1159</v>
      </c>
      <c r="C377" s="4" t="s">
        <v>1160</v>
      </c>
      <c r="D377" s="4" t="s">
        <v>634</v>
      </c>
      <c r="E377" s="2">
        <v>191</v>
      </c>
      <c r="F377" s="5" t="s">
        <v>1161</v>
      </c>
      <c r="G377" s="13">
        <f t="shared" si="5"/>
        <v>1</v>
      </c>
      <c r="J377" s="21" t="str" cm="1">
        <f t="array" ref="J377">INDEX($A$4:$G$639, SMALL(IF(G$4:G$639=1, MATCH(ROW($A$4:$G$639), ROW($A$4:$G$639)), 636), ROWS($C$1:$C374)), COLUMNS(A$1:$A374))</f>
        <v>Birds</v>
      </c>
      <c r="K377" s="22" t="str" cm="1">
        <f t="array" ref="K377">INDEX($A$4:$G$639, SMALL(IF(G$4:G$639=1, MATCH(ROW($A$4:$G$639), ROW($A$4:$G$639)), 636), ROWS($C$1:$C374)), COLUMNS(A$1:$B374))</f>
        <v>Odontophorus melanonotus</v>
      </c>
      <c r="L377" s="22" t="str" cm="1">
        <f t="array" ref="L377">INDEX($A$4:$G$639, SMALL(IF(G$4:G$639=1, MATCH(ROW($A$4:$G$639), ROW($A$4:$G$639)), 636), ROWS($C$1:$C374)), COLUMNS(A$1:$C374))</f>
        <v>Dark-backed Wood-quail</v>
      </c>
      <c r="M377" s="22" cm="1">
        <f t="array" ref="M377">INDEX($A$4:$G$639, SMALL(IF(G$4:G$639=1, MATCH(ROW($A$4:$G$639), ROW($A$4:$G$639)), 636), ROWS($C$1:$C374)), COLUMNS(A$1:$E374))</f>
        <v>191</v>
      </c>
      <c r="S377"/>
    </row>
    <row r="378" spans="1:19" x14ac:dyDescent="0.3">
      <c r="A378" s="2" t="s">
        <v>521</v>
      </c>
      <c r="B378" s="4" t="s">
        <v>1162</v>
      </c>
      <c r="C378" s="4" t="s">
        <v>1163</v>
      </c>
      <c r="D378" s="4" t="s">
        <v>451</v>
      </c>
      <c r="E378" s="2">
        <v>192</v>
      </c>
      <c r="F378" s="5" t="s">
        <v>1164</v>
      </c>
      <c r="G378" s="13">
        <f t="shared" si="5"/>
        <v>1</v>
      </c>
      <c r="J378" s="21" t="str" cm="1">
        <f t="array" ref="J378">INDEX($A$4:$G$639, SMALL(IF(G$4:G$639=1, MATCH(ROW($A$4:$G$639), ROW($A$4:$G$639)), 636), ROWS($C$1:$C375)), COLUMNS(A$1:$A375))</f>
        <v>Birds</v>
      </c>
      <c r="K378" s="22" t="str" cm="1">
        <f t="array" ref="K378">INDEX($A$4:$G$639, SMALL(IF(G$4:G$639=1, MATCH(ROW($A$4:$G$639), ROW($A$4:$G$639)), 636), ROWS($C$1:$C375)), COLUMNS(A$1:$B375))</f>
        <v>Leptotila ochraceiventris</v>
      </c>
      <c r="L378" s="22" t="str" cm="1">
        <f t="array" ref="L378">INDEX($A$4:$G$639, SMALL(IF(G$4:G$639=1, MATCH(ROW($A$4:$G$639), ROW($A$4:$G$639)), 636), ROWS($C$1:$C375)), COLUMNS(A$1:$C375))</f>
        <v>Ochre-bellied Dove</v>
      </c>
      <c r="M378" s="22" cm="1">
        <f t="array" ref="M378">INDEX($A$4:$G$639, SMALL(IF(G$4:G$639=1, MATCH(ROW($A$4:$G$639), ROW($A$4:$G$639)), 636), ROWS($C$1:$C375)), COLUMNS(A$1:$E375))</f>
        <v>192</v>
      </c>
      <c r="S378"/>
    </row>
    <row r="379" spans="1:19" x14ac:dyDescent="0.3">
      <c r="A379" s="2" t="s">
        <v>521</v>
      </c>
      <c r="B379" s="4" t="s">
        <v>1165</v>
      </c>
      <c r="C379" s="4" t="s">
        <v>1166</v>
      </c>
      <c r="D379" s="4" t="s">
        <v>885</v>
      </c>
      <c r="E379" s="2">
        <v>193</v>
      </c>
      <c r="F379" s="5" t="s">
        <v>1167</v>
      </c>
      <c r="G379" s="13">
        <f t="shared" si="5"/>
        <v>1</v>
      </c>
      <c r="J379" s="21" t="str" cm="1">
        <f t="array" ref="J379">INDEX($A$4:$G$639, SMALL(IF(G$4:G$639=1, MATCH(ROW($A$4:$G$639), ROW($A$4:$G$639)), 636), ROWS($C$1:$C376)), COLUMNS(A$1:$A376))</f>
        <v>Birds</v>
      </c>
      <c r="K379" s="22" t="str" cm="1">
        <f t="array" ref="K379">INDEX($A$4:$G$639, SMALL(IF(G$4:G$639=1, MATCH(ROW($A$4:$G$639), ROW($A$4:$G$639)), 636), ROWS($C$1:$C376)), COLUMNS(A$1:$B376))</f>
        <v>Procellaria conspicillata</v>
      </c>
      <c r="L379" s="22" t="str" cm="1">
        <f t="array" ref="L379">INDEX($A$4:$G$639, SMALL(IF(G$4:G$639=1, MATCH(ROW($A$4:$G$639), ROW($A$4:$G$639)), 636), ROWS($C$1:$C376)), COLUMNS(A$1:$C376))</f>
        <v>Spectacled Petrel</v>
      </c>
      <c r="M379" s="22" cm="1">
        <f t="array" ref="M379">INDEX($A$4:$G$639, SMALL(IF(G$4:G$639=1, MATCH(ROW($A$4:$G$639), ROW($A$4:$G$639)), 636), ROWS($C$1:$C376)), COLUMNS(A$1:$E376))</f>
        <v>193</v>
      </c>
      <c r="S379"/>
    </row>
    <row r="380" spans="1:19" x14ac:dyDescent="0.3">
      <c r="A380" s="2" t="s">
        <v>521</v>
      </c>
      <c r="B380" s="4" t="s">
        <v>1168</v>
      </c>
      <c r="C380" s="4" t="s">
        <v>1169</v>
      </c>
      <c r="D380" s="4" t="s">
        <v>795</v>
      </c>
      <c r="E380" s="2">
        <v>194</v>
      </c>
      <c r="F380" s="5" t="s">
        <v>1170</v>
      </c>
      <c r="G380" s="13">
        <f t="shared" si="5"/>
        <v>1</v>
      </c>
      <c r="J380" s="21" t="str" cm="1">
        <f t="array" ref="J380">INDEX($A$4:$G$639, SMALL(IF(G$4:G$639=1, MATCH(ROW($A$4:$G$639), ROW($A$4:$G$639)), 636), ROWS($C$1:$C377)), COLUMNS(A$1:$A377))</f>
        <v>Birds</v>
      </c>
      <c r="K380" s="22" t="str" cm="1">
        <f t="array" ref="K380">INDEX($A$4:$G$639, SMALL(IF(G$4:G$639=1, MATCH(ROW($A$4:$G$639), ROW($A$4:$G$639)), 636), ROWS($C$1:$C377)), COLUMNS(A$1:$B377))</f>
        <v>Nesasio solomonensis</v>
      </c>
      <c r="L380" s="22" t="str" cm="1">
        <f t="array" ref="L380">INDEX($A$4:$G$639, SMALL(IF(G$4:G$639=1, MATCH(ROW($A$4:$G$639), ROW($A$4:$G$639)), 636), ROWS($C$1:$C377)), COLUMNS(A$1:$C377))</f>
        <v>Fearful Owl</v>
      </c>
      <c r="M380" s="22" cm="1">
        <f t="array" ref="M380">INDEX($A$4:$G$639, SMALL(IF(G$4:G$639=1, MATCH(ROW($A$4:$G$639), ROW($A$4:$G$639)), 636), ROWS($C$1:$C377)), COLUMNS(A$1:$E377))</f>
        <v>194</v>
      </c>
      <c r="S380"/>
    </row>
    <row r="381" spans="1:19" x14ac:dyDescent="0.3">
      <c r="A381" s="2" t="s">
        <v>521</v>
      </c>
      <c r="B381" s="4" t="s">
        <v>1171</v>
      </c>
      <c r="C381" s="4" t="s">
        <v>1172</v>
      </c>
      <c r="D381" s="4" t="s">
        <v>1173</v>
      </c>
      <c r="E381" s="2">
        <v>195</v>
      </c>
      <c r="F381" s="5" t="s">
        <v>1174</v>
      </c>
      <c r="G381" s="13">
        <f t="shared" si="5"/>
        <v>1</v>
      </c>
      <c r="J381" s="21" t="str" cm="1">
        <f t="array" ref="J381">INDEX($A$4:$G$639, SMALL(IF(G$4:G$639=1, MATCH(ROW($A$4:$G$639), ROW($A$4:$G$639)), 636), ROWS($C$1:$C378)), COLUMNS(A$1:$A378))</f>
        <v>Birds</v>
      </c>
      <c r="K381" s="22" t="str" cm="1">
        <f t="array" ref="K381">INDEX($A$4:$G$639, SMALL(IF(G$4:G$639=1, MATCH(ROW($A$4:$G$639), ROW($A$4:$G$639)), 636), ROWS($C$1:$C378)), COLUMNS(A$1:$B378))</f>
        <v>Procellaria aequinoctialis</v>
      </c>
      <c r="L381" s="22" t="str" cm="1">
        <f t="array" ref="L381">INDEX($A$4:$G$639, SMALL(IF(G$4:G$639=1, MATCH(ROW($A$4:$G$639), ROW($A$4:$G$639)), 636), ROWS($C$1:$C378)), COLUMNS(A$1:$C378))</f>
        <v>White-chinned Petrel</v>
      </c>
      <c r="M381" s="22" cm="1">
        <f t="array" ref="M381">INDEX($A$4:$G$639, SMALL(IF(G$4:G$639=1, MATCH(ROW($A$4:$G$639), ROW($A$4:$G$639)), 636), ROWS($C$1:$C378)), COLUMNS(A$1:$E378))</f>
        <v>195</v>
      </c>
      <c r="S381"/>
    </row>
    <row r="382" spans="1:19" x14ac:dyDescent="0.3">
      <c r="A382" s="2" t="s">
        <v>521</v>
      </c>
      <c r="B382" s="4" t="s">
        <v>1175</v>
      </c>
      <c r="C382" s="4" t="s">
        <v>1176</v>
      </c>
      <c r="D382" s="4" t="s">
        <v>84</v>
      </c>
      <c r="E382" s="2">
        <v>196</v>
      </c>
      <c r="F382" s="5" t="s">
        <v>1177</v>
      </c>
      <c r="G382" s="13">
        <f t="shared" si="5"/>
        <v>1</v>
      </c>
      <c r="J382" s="21" t="str" cm="1">
        <f t="array" ref="J382">INDEX($A$4:$G$639, SMALL(IF(G$4:G$639=1, MATCH(ROW($A$4:$G$639), ROW($A$4:$G$639)), 636), ROWS($C$1:$C379)), COLUMNS(A$1:$A379))</f>
        <v>Birds</v>
      </c>
      <c r="K382" s="22" t="str" cm="1">
        <f t="array" ref="K382">INDEX($A$4:$G$639, SMALL(IF(G$4:G$639=1, MATCH(ROW($A$4:$G$639), ROW($A$4:$G$639)), 636), ROWS($C$1:$C379)), COLUMNS(A$1:$B379))</f>
        <v>Leptotila battyi</v>
      </c>
      <c r="L382" s="22" t="str" cm="1">
        <f t="array" ref="L382">INDEX($A$4:$G$639, SMALL(IF(G$4:G$639=1, MATCH(ROW($A$4:$G$639), ROW($A$4:$G$639)), 636), ROWS($C$1:$C379)), COLUMNS(A$1:$C379))</f>
        <v>Brown-backed Dove</v>
      </c>
      <c r="M382" s="22" cm="1">
        <f t="array" ref="M382">INDEX($A$4:$G$639, SMALL(IF(G$4:G$639=1, MATCH(ROW($A$4:$G$639), ROW($A$4:$G$639)), 636), ROWS($C$1:$C379)), COLUMNS(A$1:$E379))</f>
        <v>196</v>
      </c>
      <c r="S382"/>
    </row>
    <row r="383" spans="1:19" x14ac:dyDescent="0.3">
      <c r="A383" s="2" t="s">
        <v>521</v>
      </c>
      <c r="B383" s="4" t="s">
        <v>1178</v>
      </c>
      <c r="C383" s="4" t="s">
        <v>1179</v>
      </c>
      <c r="D383" s="4" t="s">
        <v>627</v>
      </c>
      <c r="E383" s="2">
        <v>197</v>
      </c>
      <c r="F383" s="5" t="s">
        <v>1180</v>
      </c>
      <c r="G383" s="13">
        <f t="shared" si="5"/>
        <v>1</v>
      </c>
      <c r="J383" s="21" t="str" cm="1">
        <f t="array" ref="J383">INDEX($A$4:$G$639, SMALL(IF(G$4:G$639=1, MATCH(ROW($A$4:$G$639), ROW($A$4:$G$639)), 636), ROWS($C$1:$C380)), COLUMNS(A$1:$A380))</f>
        <v>Birds</v>
      </c>
      <c r="K383" s="22" t="str" cm="1">
        <f t="array" ref="K383">INDEX($A$4:$G$639, SMALL(IF(G$4:G$639=1, MATCH(ROW($A$4:$G$639), ROW($A$4:$G$639)), 636), ROWS($C$1:$C380)), COLUMNS(A$1:$B380))</f>
        <v>Biatas nigropectus</v>
      </c>
      <c r="L383" s="22" t="str" cm="1">
        <f t="array" ref="L383">INDEX($A$4:$G$639, SMALL(IF(G$4:G$639=1, MATCH(ROW($A$4:$G$639), ROW($A$4:$G$639)), 636), ROWS($C$1:$C380)), COLUMNS(A$1:$C380))</f>
        <v>White-bearded Antshrike</v>
      </c>
      <c r="M383" s="22" cm="1">
        <f t="array" ref="M383">INDEX($A$4:$G$639, SMALL(IF(G$4:G$639=1, MATCH(ROW($A$4:$G$639), ROW($A$4:$G$639)), 636), ROWS($C$1:$C380)), COLUMNS(A$1:$E380))</f>
        <v>197</v>
      </c>
      <c r="S383"/>
    </row>
    <row r="384" spans="1:19" x14ac:dyDescent="0.3">
      <c r="A384" s="2" t="s">
        <v>521</v>
      </c>
      <c r="B384" s="4" t="s">
        <v>1181</v>
      </c>
      <c r="C384" s="4" t="s">
        <v>1182</v>
      </c>
      <c r="D384" s="4" t="s">
        <v>807</v>
      </c>
      <c r="E384" s="2">
        <v>198</v>
      </c>
      <c r="F384" s="5" t="s">
        <v>1183</v>
      </c>
      <c r="G384" s="13">
        <f t="shared" si="5"/>
        <v>1</v>
      </c>
      <c r="J384" s="21" t="str" cm="1">
        <f t="array" ref="J384">INDEX($A$4:$G$639, SMALL(IF(G$4:G$639=1, MATCH(ROW($A$4:$G$639), ROW($A$4:$G$639)), 636), ROWS($C$1:$C381)), COLUMNS(A$1:$A381))</f>
        <v>Birds</v>
      </c>
      <c r="K384" s="22" t="str" cm="1">
        <f t="array" ref="K384">INDEX($A$4:$G$639, SMALL(IF(G$4:G$639=1, MATCH(ROW($A$4:$G$639), ROW($A$4:$G$639)), 636), ROWS($C$1:$C381)), COLUMNS(A$1:$B381))</f>
        <v>Heliodoxa gularis</v>
      </c>
      <c r="L384" s="22" t="str" cm="1">
        <f t="array" ref="L384">INDEX($A$4:$G$639, SMALL(IF(G$4:G$639=1, MATCH(ROW($A$4:$G$639), ROW($A$4:$G$639)), 636), ROWS($C$1:$C381)), COLUMNS(A$1:$C381))</f>
        <v>Pink-throated Brilliant</v>
      </c>
      <c r="M384" s="22" cm="1">
        <f t="array" ref="M384">INDEX($A$4:$G$639, SMALL(IF(G$4:G$639=1, MATCH(ROW($A$4:$G$639), ROW($A$4:$G$639)), 636), ROWS($C$1:$C381)), COLUMNS(A$1:$E381))</f>
        <v>198</v>
      </c>
      <c r="S384"/>
    </row>
    <row r="385" spans="1:19" x14ac:dyDescent="0.3">
      <c r="A385" s="2" t="s">
        <v>521</v>
      </c>
      <c r="B385" s="4" t="s">
        <v>1184</v>
      </c>
      <c r="C385" s="4" t="s">
        <v>1185</v>
      </c>
      <c r="D385" s="4" t="s">
        <v>29</v>
      </c>
      <c r="E385" s="2">
        <v>199</v>
      </c>
      <c r="F385" s="5" t="s">
        <v>1186</v>
      </c>
      <c r="G385" s="13">
        <f t="shared" si="5"/>
        <v>1</v>
      </c>
      <c r="J385" s="21" t="str" cm="1">
        <f t="array" ref="J385">INDEX($A$4:$G$639, SMALL(IF(G$4:G$639=1, MATCH(ROW($A$4:$G$639), ROW($A$4:$G$639)), 636), ROWS($C$1:$C382)), COLUMNS(A$1:$A382))</f>
        <v>Birds</v>
      </c>
      <c r="K385" s="22" t="str" cm="1">
        <f t="array" ref="K385">INDEX($A$4:$G$639, SMALL(IF(G$4:G$639=1, MATCH(ROW($A$4:$G$639), ROW($A$4:$G$639)), 636), ROWS($C$1:$C382)), COLUMNS(A$1:$B382))</f>
        <v>Pterodroma defilippiana</v>
      </c>
      <c r="L385" s="22" t="str" cm="1">
        <f t="array" ref="L385">INDEX($A$4:$G$639, SMALL(IF(G$4:G$639=1, MATCH(ROW($A$4:$G$639), ROW($A$4:$G$639)), 636), ROWS($C$1:$C382)), COLUMNS(A$1:$C382))</f>
        <v>Masatierra Petrel</v>
      </c>
      <c r="M385" s="22" cm="1">
        <f t="array" ref="M385">INDEX($A$4:$G$639, SMALL(IF(G$4:G$639=1, MATCH(ROW($A$4:$G$639), ROW($A$4:$G$639)), 636), ROWS($C$1:$C382)), COLUMNS(A$1:$E382))</f>
        <v>199</v>
      </c>
      <c r="S385"/>
    </row>
    <row r="386" spans="1:19" x14ac:dyDescent="0.3">
      <c r="A386" s="2" t="s">
        <v>521</v>
      </c>
      <c r="B386" s="4" t="s">
        <v>1187</v>
      </c>
      <c r="C386" s="4" t="s">
        <v>1188</v>
      </c>
      <c r="D386" s="4" t="s">
        <v>25</v>
      </c>
      <c r="E386" s="2">
        <v>200</v>
      </c>
      <c r="F386" s="5" t="s">
        <v>1189</v>
      </c>
      <c r="G386" s="13">
        <f t="shared" si="5"/>
        <v>1</v>
      </c>
      <c r="J386" s="21" t="str" cm="1">
        <f t="array" ref="J386">INDEX($A$4:$G$639, SMALL(IF(G$4:G$639=1, MATCH(ROW($A$4:$G$639), ROW($A$4:$G$639)), 636), ROWS($C$1:$C383)), COLUMNS(A$1:$A383))</f>
        <v>Birds</v>
      </c>
      <c r="K386" s="22" t="str" cm="1">
        <f t="array" ref="K386">INDEX($A$4:$G$639, SMALL(IF(G$4:G$639=1, MATCH(ROW($A$4:$G$639), ROW($A$4:$G$639)), 636), ROWS($C$1:$C383)), COLUMNS(A$1:$B383))</f>
        <v>Odontophorus strophium</v>
      </c>
      <c r="L386" s="22" t="str" cm="1">
        <f t="array" ref="L386">INDEX($A$4:$G$639, SMALL(IF(G$4:G$639=1, MATCH(ROW($A$4:$G$639), ROW($A$4:$G$639)), 636), ROWS($C$1:$C383)), COLUMNS(A$1:$C383))</f>
        <v>Gorgeted Wood-quail</v>
      </c>
      <c r="M386" s="22" cm="1">
        <f t="array" ref="M386">INDEX($A$4:$G$639, SMALL(IF(G$4:G$639=1, MATCH(ROW($A$4:$G$639), ROW($A$4:$G$639)), 636), ROWS($C$1:$C383)), COLUMNS(A$1:$E383))</f>
        <v>200</v>
      </c>
      <c r="S386"/>
    </row>
    <row r="387" spans="1:19" x14ac:dyDescent="0.3">
      <c r="A387" s="2" t="s">
        <v>521</v>
      </c>
      <c r="B387" s="4" t="s">
        <v>1190</v>
      </c>
      <c r="C387" s="4" t="s">
        <v>1191</v>
      </c>
      <c r="D387" s="4" t="s">
        <v>868</v>
      </c>
      <c r="E387" s="2">
        <v>201</v>
      </c>
      <c r="F387" s="5" t="s">
        <v>1192</v>
      </c>
      <c r="G387" s="13">
        <f t="shared" si="5"/>
        <v>1</v>
      </c>
      <c r="J387" s="21" t="str" cm="1">
        <f t="array" ref="J387">INDEX($A$4:$G$639, SMALL(IF(G$4:G$639=1, MATCH(ROW($A$4:$G$639), ROW($A$4:$G$639)), 636), ROWS($C$1:$C384)), COLUMNS(A$1:$A384))</f>
        <v>Birds</v>
      </c>
      <c r="K387" s="22" t="str" cm="1">
        <f t="array" ref="K387">INDEX($A$4:$G$639, SMALL(IF(G$4:G$639=1, MATCH(ROW($A$4:$G$639), ROW($A$4:$G$639)), 636), ROWS($C$1:$C384)), COLUMNS(A$1:$B384))</f>
        <v>Odontophorus atrifrons</v>
      </c>
      <c r="L387" s="22" t="str" cm="1">
        <f t="array" ref="L387">INDEX($A$4:$G$639, SMALL(IF(G$4:G$639=1, MATCH(ROW($A$4:$G$639), ROW($A$4:$G$639)), 636), ROWS($C$1:$C384)), COLUMNS(A$1:$C384))</f>
        <v>Black-fronted Wood-quail</v>
      </c>
      <c r="M387" s="22" cm="1">
        <f t="array" ref="M387">INDEX($A$4:$G$639, SMALL(IF(G$4:G$639=1, MATCH(ROW($A$4:$G$639), ROW($A$4:$G$639)), 636), ROWS($C$1:$C384)), COLUMNS(A$1:$E384))</f>
        <v>201</v>
      </c>
      <c r="S387"/>
    </row>
    <row r="388" spans="1:19" x14ac:dyDescent="0.3">
      <c r="A388" s="2" t="s">
        <v>521</v>
      </c>
      <c r="B388" s="4" t="s">
        <v>1193</v>
      </c>
      <c r="C388" s="4" t="s">
        <v>1194</v>
      </c>
      <c r="D388" s="4" t="s">
        <v>150</v>
      </c>
      <c r="E388" s="2">
        <v>202</v>
      </c>
      <c r="F388" s="5" t="s">
        <v>1195</v>
      </c>
      <c r="G388" s="13">
        <f t="shared" ref="G388:G451" si="6">IF(ISNUMBER(SEARCH($K$1,D388)),1,0)</f>
        <v>1</v>
      </c>
      <c r="J388" s="21" t="str" cm="1">
        <f t="array" ref="J388">INDEX($A$4:$G$639, SMALL(IF(G$4:G$639=1, MATCH(ROW($A$4:$G$639), ROW($A$4:$G$639)), 636), ROWS($C$1:$C385)), COLUMNS(A$1:$A385))</f>
        <v>Birds</v>
      </c>
      <c r="K388" s="22" t="str" cm="1">
        <f t="array" ref="K388">INDEX($A$4:$G$639, SMALL(IF(G$4:G$639=1, MATCH(ROW($A$4:$G$639), ROW($A$4:$G$639)), 636), ROWS($C$1:$C385)), COLUMNS(A$1:$B385))</f>
        <v>Myrmotherula urosticta</v>
      </c>
      <c r="L388" s="22" t="str" cm="1">
        <f t="array" ref="L388">INDEX($A$4:$G$639, SMALL(IF(G$4:G$639=1, MATCH(ROW($A$4:$G$639), ROW($A$4:$G$639)), 636), ROWS($C$1:$C385)), COLUMNS(A$1:$C385))</f>
        <v>Band-tailed Antwren</v>
      </c>
      <c r="M388" s="22" cm="1">
        <f t="array" ref="M388">INDEX($A$4:$G$639, SMALL(IF(G$4:G$639=1, MATCH(ROW($A$4:$G$639), ROW($A$4:$G$639)), 636), ROWS($C$1:$C385)), COLUMNS(A$1:$E385))</f>
        <v>202</v>
      </c>
      <c r="S388"/>
    </row>
    <row r="389" spans="1:19" x14ac:dyDescent="0.3">
      <c r="A389" s="2" t="s">
        <v>521</v>
      </c>
      <c r="B389" s="4" t="s">
        <v>1196</v>
      </c>
      <c r="C389" s="4" t="s">
        <v>1197</v>
      </c>
      <c r="D389" s="4" t="s">
        <v>795</v>
      </c>
      <c r="E389" s="2">
        <v>203</v>
      </c>
      <c r="F389" s="5" t="s">
        <v>1198</v>
      </c>
      <c r="G389" s="13">
        <f t="shared" si="6"/>
        <v>1</v>
      </c>
      <c r="J389" s="21" t="str" cm="1">
        <f t="array" ref="J389">INDEX($A$4:$G$639, SMALL(IF(G$4:G$639=1, MATCH(ROW($A$4:$G$639), ROW($A$4:$G$639)), 636), ROWS($C$1:$C386)), COLUMNS(A$1:$A386))</f>
        <v>Birds</v>
      </c>
      <c r="K389" s="22" t="str" cm="1">
        <f t="array" ref="K389">INDEX($A$4:$G$639, SMALL(IF(G$4:G$639=1, MATCH(ROW($A$4:$G$639), ROW($A$4:$G$639)), 636), ROWS($C$1:$C386)), COLUMNS(A$1:$B386))</f>
        <v>Ducula brenchleyi</v>
      </c>
      <c r="L389" s="22" t="str" cm="1">
        <f t="array" ref="L389">INDEX($A$4:$G$639, SMALL(IF(G$4:G$639=1, MATCH(ROW($A$4:$G$639), ROW($A$4:$G$639)), 636), ROWS($C$1:$C386)), COLUMNS(A$1:$C386))</f>
        <v>Chestnut-bellied Imperial-pigeon</v>
      </c>
      <c r="M389" s="22" cm="1">
        <f t="array" ref="M389">INDEX($A$4:$G$639, SMALL(IF(G$4:G$639=1, MATCH(ROW($A$4:$G$639), ROW($A$4:$G$639)), 636), ROWS($C$1:$C386)), COLUMNS(A$1:$E386))</f>
        <v>203</v>
      </c>
      <c r="S389"/>
    </row>
    <row r="390" spans="1:19" x14ac:dyDescent="0.3">
      <c r="A390" s="2" t="s">
        <v>521</v>
      </c>
      <c r="B390" s="4" t="s">
        <v>1199</v>
      </c>
      <c r="C390" s="4" t="s">
        <v>1200</v>
      </c>
      <c r="D390" s="4" t="s">
        <v>1201</v>
      </c>
      <c r="E390" s="2">
        <v>204</v>
      </c>
      <c r="F390" s="5" t="s">
        <v>1202</v>
      </c>
      <c r="G390" s="13">
        <f t="shared" si="6"/>
        <v>1</v>
      </c>
      <c r="J390" s="21" t="str" cm="1">
        <f t="array" ref="J390">INDEX($A$4:$G$639, SMALL(IF(G$4:G$639=1, MATCH(ROW($A$4:$G$639), ROW($A$4:$G$639)), 636), ROWS($C$1:$C387)), COLUMNS(A$1:$A387))</f>
        <v>Birds</v>
      </c>
      <c r="K390" s="22" t="str" cm="1">
        <f t="array" ref="K390">INDEX($A$4:$G$639, SMALL(IF(G$4:G$639=1, MATCH(ROW($A$4:$G$639), ROW($A$4:$G$639)), 636), ROWS($C$1:$C387)), COLUMNS(A$1:$B387))</f>
        <v>Diomedea antipodensis</v>
      </c>
      <c r="L390" s="22" t="str" cm="1">
        <f t="array" ref="L390">INDEX($A$4:$G$639, SMALL(IF(G$4:G$639=1, MATCH(ROW($A$4:$G$639), ROW($A$4:$G$639)), 636), ROWS($C$1:$C387)), COLUMNS(A$1:$C387))</f>
        <v>Antipodean Albatross</v>
      </c>
      <c r="M390" s="22" cm="1">
        <f t="array" ref="M390">INDEX($A$4:$G$639, SMALL(IF(G$4:G$639=1, MATCH(ROW($A$4:$G$639), ROW($A$4:$G$639)), 636), ROWS($C$1:$C387)), COLUMNS(A$1:$E387))</f>
        <v>204</v>
      </c>
      <c r="S390"/>
    </row>
    <row r="391" spans="1:19" x14ac:dyDescent="0.3">
      <c r="A391" s="2" t="s">
        <v>521</v>
      </c>
      <c r="B391" s="4" t="s">
        <v>1203</v>
      </c>
      <c r="C391" s="4" t="s">
        <v>1204</v>
      </c>
      <c r="D391" s="4" t="s">
        <v>634</v>
      </c>
      <c r="E391" s="2">
        <v>205</v>
      </c>
      <c r="F391" s="5" t="s">
        <v>1205</v>
      </c>
      <c r="G391" s="13">
        <f t="shared" si="6"/>
        <v>1</v>
      </c>
      <c r="J391" s="21" t="str" cm="1">
        <f t="array" ref="J391">INDEX($A$4:$G$639, SMALL(IF(G$4:G$639=1, MATCH(ROW($A$4:$G$639), ROW($A$4:$G$639)), 636), ROWS($C$1:$C388)), COLUMNS(A$1:$A388))</f>
        <v>Birds</v>
      </c>
      <c r="K391" s="22" t="str" cm="1">
        <f t="array" ref="K391">INDEX($A$4:$G$639, SMALL(IF(G$4:G$639=1, MATCH(ROW($A$4:$G$639), ROW($A$4:$G$639)), 636), ROWS($C$1:$C388)), COLUMNS(A$1:$B388))</f>
        <v>Glaucidium nubicola</v>
      </c>
      <c r="L391" s="22" t="str" cm="1">
        <f t="array" ref="L391">INDEX($A$4:$G$639, SMALL(IF(G$4:G$639=1, MATCH(ROW($A$4:$G$639), ROW($A$4:$G$639)), 636), ROWS($C$1:$C388)), COLUMNS(A$1:$C388))</f>
        <v>Cloudforest Pygmy-owl</v>
      </c>
      <c r="M391" s="22" cm="1">
        <f t="array" ref="M391">INDEX($A$4:$G$639, SMALL(IF(G$4:G$639=1, MATCH(ROW($A$4:$G$639), ROW($A$4:$G$639)), 636), ROWS($C$1:$C388)), COLUMNS(A$1:$E388))</f>
        <v>205</v>
      </c>
      <c r="S391"/>
    </row>
    <row r="392" spans="1:19" x14ac:dyDescent="0.3">
      <c r="A392" s="2" t="s">
        <v>521</v>
      </c>
      <c r="B392" s="4" t="s">
        <v>1206</v>
      </c>
      <c r="C392" s="4" t="s">
        <v>1207</v>
      </c>
      <c r="D392" s="4" t="s">
        <v>836</v>
      </c>
      <c r="E392" s="2">
        <v>206</v>
      </c>
      <c r="F392" s="5" t="s">
        <v>1208</v>
      </c>
      <c r="G392" s="13">
        <f t="shared" si="6"/>
        <v>1</v>
      </c>
      <c r="J392" s="21" t="str" cm="1">
        <f t="array" ref="J392">INDEX($A$4:$G$639, SMALL(IF(G$4:G$639=1, MATCH(ROW($A$4:$G$639), ROW($A$4:$G$639)), 636), ROWS($C$1:$C389)), COLUMNS(A$1:$A389))</f>
        <v>Birds</v>
      </c>
      <c r="K392" s="22" t="str" cm="1">
        <f t="array" ref="K392">INDEX($A$4:$G$639, SMALL(IF(G$4:G$639=1, MATCH(ROW($A$4:$G$639), ROW($A$4:$G$639)), 636), ROWS($C$1:$C389)), COLUMNS(A$1:$B389))</f>
        <v>Odontophorus dialeucos</v>
      </c>
      <c r="L392" s="22" t="str" cm="1">
        <f t="array" ref="L392">INDEX($A$4:$G$639, SMALL(IF(G$4:G$639=1, MATCH(ROW($A$4:$G$639), ROW($A$4:$G$639)), 636), ROWS($C$1:$C389)), COLUMNS(A$1:$C389))</f>
        <v>Tacarcuna Wood-quail</v>
      </c>
      <c r="M392" s="22" cm="1">
        <f t="array" ref="M392">INDEX($A$4:$G$639, SMALL(IF(G$4:G$639=1, MATCH(ROW($A$4:$G$639), ROW($A$4:$G$639)), 636), ROWS($C$1:$C389)), COLUMNS(A$1:$E389))</f>
        <v>206</v>
      </c>
      <c r="S392"/>
    </row>
    <row r="393" spans="1:19" x14ac:dyDescent="0.3">
      <c r="A393" s="2" t="s">
        <v>521</v>
      </c>
      <c r="B393" s="4" t="s">
        <v>1209</v>
      </c>
      <c r="C393" s="4" t="s">
        <v>1210</v>
      </c>
      <c r="D393" s="4" t="s">
        <v>983</v>
      </c>
      <c r="E393" s="2">
        <v>207</v>
      </c>
      <c r="F393" s="5" t="s">
        <v>1211</v>
      </c>
      <c r="G393" s="13">
        <f t="shared" si="6"/>
        <v>1</v>
      </c>
      <c r="J393" s="21" t="str" cm="1">
        <f t="array" ref="J393">INDEX($A$4:$G$639, SMALL(IF(G$4:G$639=1, MATCH(ROW($A$4:$G$639), ROW($A$4:$G$639)), 636), ROWS($C$1:$C390)), COLUMNS(A$1:$A390))</f>
        <v>Birds</v>
      </c>
      <c r="K393" s="22" t="str" cm="1">
        <f t="array" ref="K393">INDEX($A$4:$G$639, SMALL(IF(G$4:G$639=1, MATCH(ROW($A$4:$G$639), ROW($A$4:$G$639)), 636), ROWS($C$1:$C390)), COLUMNS(A$1:$B390))</f>
        <v>Ducula bakeri</v>
      </c>
      <c r="L393" s="22" t="str" cm="1">
        <f t="array" ref="L393">INDEX($A$4:$G$639, SMALL(IF(G$4:G$639=1, MATCH(ROW($A$4:$G$639), ROW($A$4:$G$639)), 636), ROWS($C$1:$C390)), COLUMNS(A$1:$C390))</f>
        <v>Vanuatu Imperial-pigeon</v>
      </c>
      <c r="M393" s="22" cm="1">
        <f t="array" ref="M393">INDEX($A$4:$G$639, SMALL(IF(G$4:G$639=1, MATCH(ROW($A$4:$G$639), ROW($A$4:$G$639)), 636), ROWS($C$1:$C390)), COLUMNS(A$1:$E390))</f>
        <v>207</v>
      </c>
      <c r="S393"/>
    </row>
    <row r="394" spans="1:19" x14ac:dyDescent="0.3">
      <c r="A394" s="2" t="s">
        <v>521</v>
      </c>
      <c r="B394" s="4" t="s">
        <v>1212</v>
      </c>
      <c r="C394" s="4" t="s">
        <v>1213</v>
      </c>
      <c r="D394" s="4" t="s">
        <v>48</v>
      </c>
      <c r="E394" s="2">
        <v>208</v>
      </c>
      <c r="F394" s="5" t="s">
        <v>1214</v>
      </c>
      <c r="G394" s="13">
        <f t="shared" si="6"/>
        <v>1</v>
      </c>
      <c r="J394" s="21" t="str" cm="1">
        <f t="array" ref="J394">INDEX($A$4:$G$639, SMALL(IF(G$4:G$639=1, MATCH(ROW($A$4:$G$639), ROW($A$4:$G$639)), 636), ROWS($C$1:$C391)), COLUMNS(A$1:$A391))</f>
        <v>Birds</v>
      </c>
      <c r="K394" s="22" t="str" cm="1">
        <f t="array" ref="K394">INDEX($A$4:$G$639, SMALL(IF(G$4:G$639=1, MATCH(ROW($A$4:$G$639), ROW($A$4:$G$639)), 636), ROWS($C$1:$C391)), COLUMNS(A$1:$B391))</f>
        <v>Megascops barbarus</v>
      </c>
      <c r="L394" s="22" t="str" cm="1">
        <f t="array" ref="L394">INDEX($A$4:$G$639, SMALL(IF(G$4:G$639=1, MATCH(ROW($A$4:$G$639), ROW($A$4:$G$639)), 636), ROWS($C$1:$C391)), COLUMNS(A$1:$C391))</f>
        <v>Bearded Screech-owl</v>
      </c>
      <c r="M394" s="22" cm="1">
        <f t="array" ref="M394">INDEX($A$4:$G$639, SMALL(IF(G$4:G$639=1, MATCH(ROW($A$4:$G$639), ROW($A$4:$G$639)), 636), ROWS($C$1:$C391)), COLUMNS(A$1:$E391))</f>
        <v>208</v>
      </c>
      <c r="S394"/>
    </row>
    <row r="395" spans="1:19" x14ac:dyDescent="0.3">
      <c r="A395" s="2" t="s">
        <v>521</v>
      </c>
      <c r="B395" s="4" t="s">
        <v>1215</v>
      </c>
      <c r="C395" s="4" t="s">
        <v>1216</v>
      </c>
      <c r="D395" s="4" t="s">
        <v>25</v>
      </c>
      <c r="E395" s="2">
        <v>209</v>
      </c>
      <c r="F395" s="5" t="s">
        <v>1217</v>
      </c>
      <c r="G395" s="13">
        <f t="shared" si="6"/>
        <v>1</v>
      </c>
      <c r="J395" s="21" t="str" cm="1">
        <f t="array" ref="J395">INDEX($A$4:$G$639, SMALL(IF(G$4:G$639=1, MATCH(ROW($A$4:$G$639), ROW($A$4:$G$639)), 636), ROWS($C$1:$C392)), COLUMNS(A$1:$A392))</f>
        <v>Birds</v>
      </c>
      <c r="K395" s="22" t="str" cm="1">
        <f t="array" ref="K395">INDEX($A$4:$G$639, SMALL(IF(G$4:G$639=1, MATCH(ROW($A$4:$G$639), ROW($A$4:$G$639)), 636), ROWS($C$1:$C392)), COLUMNS(A$1:$B392))</f>
        <v>Anthocephala floriceps</v>
      </c>
      <c r="L395" s="22" t="str" cm="1">
        <f t="array" ref="L395">INDEX($A$4:$G$639, SMALL(IF(G$4:G$639=1, MATCH(ROW($A$4:$G$639), ROW($A$4:$G$639)), 636), ROWS($C$1:$C392)), COLUMNS(A$1:$C392))</f>
        <v>Blossomcrown</v>
      </c>
      <c r="M395" s="22" cm="1">
        <f t="array" ref="M395">INDEX($A$4:$G$639, SMALL(IF(G$4:G$639=1, MATCH(ROW($A$4:$G$639), ROW($A$4:$G$639)), 636), ROWS($C$1:$C392)), COLUMNS(A$1:$E392))</f>
        <v>209</v>
      </c>
      <c r="S395"/>
    </row>
    <row r="396" spans="1:19" x14ac:dyDescent="0.3">
      <c r="A396" s="2" t="s">
        <v>521</v>
      </c>
      <c r="B396" s="4" t="s">
        <v>1218</v>
      </c>
      <c r="C396" s="4" t="s">
        <v>1219</v>
      </c>
      <c r="D396" s="4" t="s">
        <v>795</v>
      </c>
      <c r="E396" s="2">
        <v>210</v>
      </c>
      <c r="F396" s="5" t="s">
        <v>1220</v>
      </c>
      <c r="G396" s="13">
        <f t="shared" si="6"/>
        <v>1</v>
      </c>
      <c r="J396" s="21" t="str" cm="1">
        <f t="array" ref="J396">INDEX($A$4:$G$639, SMALL(IF(G$4:G$639=1, MATCH(ROW($A$4:$G$639), ROW($A$4:$G$639)), 636), ROWS($C$1:$C393)), COLUMNS(A$1:$A393))</f>
        <v>Birds</v>
      </c>
      <c r="K396" s="22" t="str" cm="1">
        <f t="array" ref="K396">INDEX($A$4:$G$639, SMALL(IF(G$4:G$639=1, MATCH(ROW($A$4:$G$639), ROW($A$4:$G$639)), 636), ROWS($C$1:$C393)), COLUMNS(A$1:$B393))</f>
        <v>Accipiter imitator</v>
      </c>
      <c r="L396" s="22" t="str" cm="1">
        <f t="array" ref="L396">INDEX($A$4:$G$639, SMALL(IF(G$4:G$639=1, MATCH(ROW($A$4:$G$639), ROW($A$4:$G$639)), 636), ROWS($C$1:$C393)), COLUMNS(A$1:$C393))</f>
        <v>Imitator Goshawk</v>
      </c>
      <c r="M396" s="22" cm="1">
        <f t="array" ref="M396">INDEX($A$4:$G$639, SMALL(IF(G$4:G$639=1, MATCH(ROW($A$4:$G$639), ROW($A$4:$G$639)), 636), ROWS($C$1:$C393)), COLUMNS(A$1:$E393))</f>
        <v>210</v>
      </c>
      <c r="S396"/>
    </row>
    <row r="397" spans="1:19" x14ac:dyDescent="0.3">
      <c r="A397" s="2" t="s">
        <v>521</v>
      </c>
      <c r="B397" s="4" t="s">
        <v>1221</v>
      </c>
      <c r="C397" s="4" t="s">
        <v>1222</v>
      </c>
      <c r="D397" s="4" t="s">
        <v>1223</v>
      </c>
      <c r="E397" s="2">
        <v>211</v>
      </c>
      <c r="F397" s="5" t="s">
        <v>1224</v>
      </c>
      <c r="G397" s="13">
        <f t="shared" si="6"/>
        <v>1</v>
      </c>
      <c r="J397" s="21" t="str" cm="1">
        <f t="array" ref="J397">INDEX($A$4:$G$639, SMALL(IF(G$4:G$639=1, MATCH(ROW($A$4:$G$639), ROW($A$4:$G$639)), 636), ROWS($C$1:$C394)), COLUMNS(A$1:$A394))</f>
        <v>Birds</v>
      </c>
      <c r="K397" s="22" t="str" cm="1">
        <f t="array" ref="K397">INDEX($A$4:$G$639, SMALL(IF(G$4:G$639=1, MATCH(ROW($A$4:$G$639), ROW($A$4:$G$639)), 636), ROWS($C$1:$C394)), COLUMNS(A$1:$B394))</f>
        <v>Eudyptes chrysocome</v>
      </c>
      <c r="L397" s="22" t="str" cm="1">
        <f t="array" ref="L397">INDEX($A$4:$G$639, SMALL(IF(G$4:G$639=1, MATCH(ROW($A$4:$G$639), ROW($A$4:$G$639)), 636), ROWS($C$1:$C394)), COLUMNS(A$1:$C394))</f>
        <v>Southern Rockhopper Penguin</v>
      </c>
      <c r="M397" s="22" cm="1">
        <f t="array" ref="M397">INDEX($A$4:$G$639, SMALL(IF(G$4:G$639=1, MATCH(ROW($A$4:$G$639), ROW($A$4:$G$639)), 636), ROWS($C$1:$C394)), COLUMNS(A$1:$E394))</f>
        <v>211</v>
      </c>
      <c r="S397"/>
    </row>
    <row r="398" spans="1:19" x14ac:dyDescent="0.3">
      <c r="A398" s="2" t="s">
        <v>521</v>
      </c>
      <c r="B398" s="4" t="s">
        <v>1225</v>
      </c>
      <c r="C398" s="4" t="s">
        <v>1226</v>
      </c>
      <c r="D398" s="4" t="s">
        <v>150</v>
      </c>
      <c r="E398" s="2">
        <v>212</v>
      </c>
      <c r="F398" s="5" t="s">
        <v>1227</v>
      </c>
      <c r="G398" s="13">
        <f t="shared" si="6"/>
        <v>1</v>
      </c>
      <c r="J398" s="21" t="str" cm="1">
        <f t="array" ref="J398">INDEX($A$4:$G$639, SMALL(IF(G$4:G$639=1, MATCH(ROW($A$4:$G$639), ROW($A$4:$G$639)), 636), ROWS($C$1:$C395)), COLUMNS(A$1:$A395))</f>
        <v>Birds</v>
      </c>
      <c r="K398" s="22" t="str" cm="1">
        <f t="array" ref="K398">INDEX($A$4:$G$639, SMALL(IF(G$4:G$639=1, MATCH(ROW($A$4:$G$639), ROW($A$4:$G$639)), 636), ROWS($C$1:$C395)), COLUMNS(A$1:$B395))</f>
        <v>Onychorhynchus swainsoni</v>
      </c>
      <c r="L398" s="22" t="str" cm="1">
        <f t="array" ref="L398">INDEX($A$4:$G$639, SMALL(IF(G$4:G$639=1, MATCH(ROW($A$4:$G$639), ROW($A$4:$G$639)), 636), ROWS($C$1:$C395)), COLUMNS(A$1:$C395))</f>
        <v>Atlantic Royal Flycatcher</v>
      </c>
      <c r="M398" s="22" cm="1">
        <f t="array" ref="M398">INDEX($A$4:$G$639, SMALL(IF(G$4:G$639=1, MATCH(ROW($A$4:$G$639), ROW($A$4:$G$639)), 636), ROWS($C$1:$C395)), COLUMNS(A$1:$E395))</f>
        <v>212</v>
      </c>
      <c r="S398"/>
    </row>
    <row r="399" spans="1:19" x14ac:dyDescent="0.3">
      <c r="A399" s="2" t="s">
        <v>521</v>
      </c>
      <c r="B399" s="4" t="s">
        <v>1228</v>
      </c>
      <c r="C399" s="4" t="s">
        <v>1229</v>
      </c>
      <c r="D399" s="4" t="s">
        <v>1230</v>
      </c>
      <c r="E399" s="2">
        <v>213</v>
      </c>
      <c r="F399" s="5" t="s">
        <v>1231</v>
      </c>
      <c r="G399" s="13">
        <f t="shared" si="6"/>
        <v>1</v>
      </c>
      <c r="J399" s="21" t="str" cm="1">
        <f t="array" ref="J399">INDEX($A$4:$G$639, SMALL(IF(G$4:G$639=1, MATCH(ROW($A$4:$G$639), ROW($A$4:$G$639)), 636), ROWS($C$1:$C396)), COLUMNS(A$1:$A396))</f>
        <v>Birds</v>
      </c>
      <c r="K399" s="22" t="str" cm="1">
        <f t="array" ref="K399">INDEX($A$4:$G$639, SMALL(IF(G$4:G$639=1, MATCH(ROW($A$4:$G$639), ROW($A$4:$G$639)), 636), ROWS($C$1:$C396)), COLUMNS(A$1:$B396))</f>
        <v>Spheniscus humboldti</v>
      </c>
      <c r="L399" s="22" t="str" cm="1">
        <f t="array" ref="L399">INDEX($A$4:$G$639, SMALL(IF(G$4:G$639=1, MATCH(ROW($A$4:$G$639), ROW($A$4:$G$639)), 636), ROWS($C$1:$C396)), COLUMNS(A$1:$C396))</f>
        <v>Humboldt Penguin</v>
      </c>
      <c r="M399" s="22" cm="1">
        <f t="array" ref="M399">INDEX($A$4:$G$639, SMALL(IF(G$4:G$639=1, MATCH(ROW($A$4:$G$639), ROW($A$4:$G$639)), 636), ROWS($C$1:$C396)), COLUMNS(A$1:$E396))</f>
        <v>213</v>
      </c>
      <c r="S399"/>
    </row>
    <row r="400" spans="1:19" x14ac:dyDescent="0.3">
      <c r="A400" s="2" t="s">
        <v>521</v>
      </c>
      <c r="B400" s="4" t="s">
        <v>1232</v>
      </c>
      <c r="C400" s="4" t="s">
        <v>1233</v>
      </c>
      <c r="D400" s="4" t="s">
        <v>607</v>
      </c>
      <c r="E400" s="2">
        <v>214</v>
      </c>
      <c r="F400" s="5" t="s">
        <v>1234</v>
      </c>
      <c r="G400" s="13">
        <f t="shared" si="6"/>
        <v>1</v>
      </c>
      <c r="J400" s="21" t="str" cm="1">
        <f t="array" ref="J400">INDEX($A$4:$G$639, SMALL(IF(G$4:G$639=1, MATCH(ROW($A$4:$G$639), ROW($A$4:$G$639)), 636), ROWS($C$1:$C397)), COLUMNS(A$1:$A397))</f>
        <v>Birds</v>
      </c>
      <c r="K400" s="22" t="str" cm="1">
        <f t="array" ref="K400">INDEX($A$4:$G$639, SMALL(IF(G$4:G$639=1, MATCH(ROW($A$4:$G$639), ROW($A$4:$G$639)), 636), ROWS($C$1:$C397)), COLUMNS(A$1:$B397))</f>
        <v>Euchrepomis sharpei</v>
      </c>
      <c r="L400" s="22" t="str" cm="1">
        <f t="array" ref="L400">INDEX($A$4:$G$639, SMALL(IF(G$4:G$639=1, MATCH(ROW($A$4:$G$639), ROW($A$4:$G$639)), 636), ROWS($C$1:$C397)), COLUMNS(A$1:$C397))</f>
        <v>Yellow-rumped Antwren</v>
      </c>
      <c r="M400" s="22" cm="1">
        <f t="array" ref="M400">INDEX($A$4:$G$639, SMALL(IF(G$4:G$639=1, MATCH(ROW($A$4:$G$639), ROW($A$4:$G$639)), 636), ROWS($C$1:$C397)), COLUMNS(A$1:$E397))</f>
        <v>214</v>
      </c>
      <c r="S400"/>
    </row>
    <row r="401" spans="1:19" x14ac:dyDescent="0.3">
      <c r="A401" s="2" t="s">
        <v>521</v>
      </c>
      <c r="B401" s="4" t="s">
        <v>1235</v>
      </c>
      <c r="C401" s="4" t="s">
        <v>1236</v>
      </c>
      <c r="D401" s="4" t="s">
        <v>1237</v>
      </c>
      <c r="E401" s="2">
        <v>215</v>
      </c>
      <c r="F401" s="5" t="s">
        <v>1238</v>
      </c>
      <c r="G401" s="13">
        <f t="shared" si="6"/>
        <v>1</v>
      </c>
      <c r="J401" s="21" t="str" cm="1">
        <f t="array" ref="J401">INDEX($A$4:$G$639, SMALL(IF(G$4:G$639=1, MATCH(ROW($A$4:$G$639), ROW($A$4:$G$639)), 636), ROWS($C$1:$C398)), COLUMNS(A$1:$A398))</f>
        <v>Birds</v>
      </c>
      <c r="K401" s="22" t="str" cm="1">
        <f t="array" ref="K401">INDEX($A$4:$G$639, SMALL(IF(G$4:G$639=1, MATCH(ROW($A$4:$G$639), ROW($A$4:$G$639)), 636), ROWS($C$1:$C398)), COLUMNS(A$1:$B398))</f>
        <v>Diomedea sanfordi</v>
      </c>
      <c r="L401" s="22" t="str" cm="1">
        <f t="array" ref="L401">INDEX($A$4:$G$639, SMALL(IF(G$4:G$639=1, MATCH(ROW($A$4:$G$639), ROW($A$4:$G$639)), 636), ROWS($C$1:$C398)), COLUMNS(A$1:$C398))</f>
        <v>Northern Royal Albatross</v>
      </c>
      <c r="M401" s="22" cm="1">
        <f t="array" ref="M401">INDEX($A$4:$G$639, SMALL(IF(G$4:G$639=1, MATCH(ROW($A$4:$G$639), ROW($A$4:$G$639)), 636), ROWS($C$1:$C398)), COLUMNS(A$1:$E398))</f>
        <v>215</v>
      </c>
      <c r="S401"/>
    </row>
    <row r="402" spans="1:19" x14ac:dyDescent="0.3">
      <c r="A402" s="2" t="s">
        <v>521</v>
      </c>
      <c r="B402" s="4" t="s">
        <v>1239</v>
      </c>
      <c r="C402" s="4" t="s">
        <v>1240</v>
      </c>
      <c r="D402" s="4" t="s">
        <v>1241</v>
      </c>
      <c r="E402" s="2">
        <v>216</v>
      </c>
      <c r="F402" s="5" t="s">
        <v>1242</v>
      </c>
      <c r="G402" s="13">
        <f t="shared" si="6"/>
        <v>1</v>
      </c>
      <c r="J402" s="21" t="str" cm="1">
        <f t="array" ref="J402">INDEX($A$4:$G$639, SMALL(IF(G$4:G$639=1, MATCH(ROW($A$4:$G$639), ROW($A$4:$G$639)), 636), ROWS($C$1:$C399)), COLUMNS(A$1:$A399))</f>
        <v>Birds</v>
      </c>
      <c r="K402" s="22" t="str" cm="1">
        <f t="array" ref="K402">INDEX($A$4:$G$639, SMALL(IF(G$4:G$639=1, MATCH(ROW($A$4:$G$639), ROW($A$4:$G$639)), 636), ROWS($C$1:$C399)), COLUMNS(A$1:$B399))</f>
        <v>Eudyptes robustus</v>
      </c>
      <c r="L402" s="22" t="str" cm="1">
        <f t="array" ref="L402">INDEX($A$4:$G$639, SMALL(IF(G$4:G$639=1, MATCH(ROW($A$4:$G$639), ROW($A$4:$G$639)), 636), ROWS($C$1:$C399)), COLUMNS(A$1:$C399))</f>
        <v>Snares Penguin</v>
      </c>
      <c r="M402" s="22" cm="1">
        <f t="array" ref="M402">INDEX($A$4:$G$639, SMALL(IF(G$4:G$639=1, MATCH(ROW($A$4:$G$639), ROW($A$4:$G$639)), 636), ROWS($C$1:$C399)), COLUMNS(A$1:$E399))</f>
        <v>216</v>
      </c>
      <c r="S402"/>
    </row>
    <row r="403" spans="1:19" x14ac:dyDescent="0.3">
      <c r="A403" s="2" t="s">
        <v>521</v>
      </c>
      <c r="B403" s="4" t="s">
        <v>1243</v>
      </c>
      <c r="C403" s="4" t="s">
        <v>1244</v>
      </c>
      <c r="D403" s="4" t="s">
        <v>1245</v>
      </c>
      <c r="E403" s="2">
        <v>217</v>
      </c>
      <c r="F403" s="5" t="s">
        <v>1246</v>
      </c>
      <c r="G403" s="13">
        <f t="shared" si="6"/>
        <v>1</v>
      </c>
      <c r="J403" s="21" t="str" cm="1">
        <f t="array" ref="J403">INDEX($A$4:$G$639, SMALL(IF(G$4:G$639=1, MATCH(ROW($A$4:$G$639), ROW($A$4:$G$639)), 636), ROWS($C$1:$C400)), COLUMNS(A$1:$A400))</f>
        <v>Birds</v>
      </c>
      <c r="K403" s="22" t="str" cm="1">
        <f t="array" ref="K403">INDEX($A$4:$G$639, SMALL(IF(G$4:G$639=1, MATCH(ROW($A$4:$G$639), ROW($A$4:$G$639)), 636), ROWS($C$1:$C400)), COLUMNS(A$1:$B400))</f>
        <v>Diomedea epomophora</v>
      </c>
      <c r="L403" s="22" t="str" cm="1">
        <f t="array" ref="L403">INDEX($A$4:$G$639, SMALL(IF(G$4:G$639=1, MATCH(ROW($A$4:$G$639), ROW($A$4:$G$639)), 636), ROWS($C$1:$C400)), COLUMNS(A$1:$C400))</f>
        <v>Southern Royal Albatross</v>
      </c>
      <c r="M403" s="22" cm="1">
        <f t="array" ref="M403">INDEX($A$4:$G$639, SMALL(IF(G$4:G$639=1, MATCH(ROW($A$4:$G$639), ROW($A$4:$G$639)), 636), ROWS($C$1:$C400)), COLUMNS(A$1:$E400))</f>
        <v>217</v>
      </c>
      <c r="S403"/>
    </row>
    <row r="404" spans="1:19" x14ac:dyDescent="0.3">
      <c r="A404" s="2" t="s">
        <v>521</v>
      </c>
      <c r="B404" s="4" t="s">
        <v>1247</v>
      </c>
      <c r="C404" s="4" t="s">
        <v>1248</v>
      </c>
      <c r="D404" s="4" t="s">
        <v>1249</v>
      </c>
      <c r="E404" s="2">
        <v>218</v>
      </c>
      <c r="F404" s="5" t="s">
        <v>1250</v>
      </c>
      <c r="G404" s="13">
        <f t="shared" si="6"/>
        <v>1</v>
      </c>
      <c r="J404" s="21" t="str" cm="1">
        <f t="array" ref="J404">INDEX($A$4:$G$639, SMALL(IF(G$4:G$639=1, MATCH(ROW($A$4:$G$639), ROW($A$4:$G$639)), 636), ROWS($C$1:$C401)), COLUMNS(A$1:$A401))</f>
        <v>Birds</v>
      </c>
      <c r="K404" s="22" t="str" cm="1">
        <f t="array" ref="K404">INDEX($A$4:$G$639, SMALL(IF(G$4:G$639=1, MATCH(ROW($A$4:$G$639), ROW($A$4:$G$639)), 636), ROWS($C$1:$C401)), COLUMNS(A$1:$B401))</f>
        <v>Eudyptes chrysolophus</v>
      </c>
      <c r="L404" s="22" t="str" cm="1">
        <f t="array" ref="L404">INDEX($A$4:$G$639, SMALL(IF(G$4:G$639=1, MATCH(ROW($A$4:$G$639), ROW($A$4:$G$639)), 636), ROWS($C$1:$C401)), COLUMNS(A$1:$C401))</f>
        <v>Macaroni Penguin</v>
      </c>
      <c r="M404" s="22" cm="1">
        <f t="array" ref="M404">INDEX($A$4:$G$639, SMALL(IF(G$4:G$639=1, MATCH(ROW($A$4:$G$639), ROW($A$4:$G$639)), 636), ROWS($C$1:$C401)), COLUMNS(A$1:$E401))</f>
        <v>218</v>
      </c>
      <c r="S404"/>
    </row>
    <row r="405" spans="1:19" x14ac:dyDescent="0.3">
      <c r="A405" s="15" t="s">
        <v>1251</v>
      </c>
      <c r="B405" s="4" t="s">
        <v>1252</v>
      </c>
      <c r="C405" s="4" t="s">
        <v>1253</v>
      </c>
      <c r="D405" s="4" t="s">
        <v>71</v>
      </c>
      <c r="E405" s="2">
        <v>1</v>
      </c>
      <c r="F405" s="5" t="s">
        <v>1254</v>
      </c>
      <c r="G405" s="13">
        <f t="shared" si="6"/>
        <v>1</v>
      </c>
      <c r="J405" s="21" t="str" cm="1">
        <f t="array" ref="J405">INDEX($A$4:$G$639, SMALL(IF(G$4:G$639=1, MATCH(ROW($A$4:$G$639), ROW($A$4:$G$639)), 636), ROWS($C$1:$C402)), COLUMNS(A$1:$A402))</f>
        <v>Mammals</v>
      </c>
      <c r="K405" s="22" t="str" cm="1">
        <f t="array" ref="K405">INDEX($A$4:$G$639, SMALL(IF(G$4:G$639=1, MATCH(ROW($A$4:$G$639), ROW($A$4:$G$639)), 636), ROWS($C$1:$C402)), COLUMNS(A$1:$B402))</f>
        <v>Solenodon paradoxus</v>
      </c>
      <c r="L405" s="22" t="str" cm="1">
        <f t="array" ref="L405">INDEX($A$4:$G$639, SMALL(IF(G$4:G$639=1, MATCH(ROW($A$4:$G$639), ROW($A$4:$G$639)), 636), ROWS($C$1:$C402)), COLUMNS(A$1:$C402))</f>
        <v>Hispaniolan Solenodon</v>
      </c>
      <c r="M405" s="22" cm="1">
        <f t="array" ref="M405">INDEX($A$4:$G$639, SMALL(IF(G$4:G$639=1, MATCH(ROW($A$4:$G$639), ROW($A$4:$G$639)), 636), ROWS($C$1:$C402)), COLUMNS(A$1:$E402))</f>
        <v>1</v>
      </c>
      <c r="S405"/>
    </row>
    <row r="406" spans="1:19" x14ac:dyDescent="0.3">
      <c r="A406" s="15" t="s">
        <v>1251</v>
      </c>
      <c r="B406" s="4" t="s">
        <v>1255</v>
      </c>
      <c r="C406" s="4" t="s">
        <v>1256</v>
      </c>
      <c r="D406" s="4" t="s">
        <v>93</v>
      </c>
      <c r="E406" s="2">
        <v>2</v>
      </c>
      <c r="F406" s="5" t="s">
        <v>1257</v>
      </c>
      <c r="G406" s="13">
        <f t="shared" si="6"/>
        <v>1</v>
      </c>
      <c r="J406" s="21" t="str" cm="1">
        <f t="array" ref="J406">INDEX($A$4:$G$639, SMALL(IF(G$4:G$639=1, MATCH(ROW($A$4:$G$639), ROW($A$4:$G$639)), 636), ROWS($C$1:$C403)), COLUMNS(A$1:$A403))</f>
        <v>Mammals</v>
      </c>
      <c r="K406" s="22" t="str" cm="1">
        <f t="array" ref="K406">INDEX($A$4:$G$639, SMALL(IF(G$4:G$639=1, MATCH(ROW($A$4:$G$639), ROW($A$4:$G$639)), 636), ROWS($C$1:$C403)), COLUMNS(A$1:$B403))</f>
        <v>Solenodon cubanus</v>
      </c>
      <c r="L406" s="22" t="str" cm="1">
        <f t="array" ref="L406">INDEX($A$4:$G$639, SMALL(IF(G$4:G$639=1, MATCH(ROW($A$4:$G$639), ROW($A$4:$G$639)), 636), ROWS($C$1:$C403)), COLUMNS(A$1:$C403))</f>
        <v>Cuban Solenodon</v>
      </c>
      <c r="M406" s="22" cm="1">
        <f t="array" ref="M406">INDEX($A$4:$G$639, SMALL(IF(G$4:G$639=1, MATCH(ROW($A$4:$G$639), ROW($A$4:$G$639)), 636), ROWS($C$1:$C403)), COLUMNS(A$1:$E403))</f>
        <v>2</v>
      </c>
      <c r="S406"/>
    </row>
    <row r="407" spans="1:19" x14ac:dyDescent="0.3">
      <c r="A407" s="15" t="s">
        <v>1251</v>
      </c>
      <c r="B407" s="4" t="s">
        <v>1258</v>
      </c>
      <c r="C407" s="4" t="s">
        <v>1259</v>
      </c>
      <c r="D407" s="4" t="s">
        <v>71</v>
      </c>
      <c r="E407" s="2">
        <v>3</v>
      </c>
      <c r="F407" s="5" t="s">
        <v>1260</v>
      </c>
      <c r="G407" s="13">
        <f t="shared" si="6"/>
        <v>1</v>
      </c>
      <c r="J407" s="21" t="str" cm="1">
        <f t="array" ref="J407">INDEX($A$4:$G$639, SMALL(IF(G$4:G$639=1, MATCH(ROW($A$4:$G$639), ROW($A$4:$G$639)), 636), ROWS($C$1:$C404)), COLUMNS(A$1:$A404))</f>
        <v>Mammals</v>
      </c>
      <c r="K407" s="22" t="str" cm="1">
        <f t="array" ref="K407">INDEX($A$4:$G$639, SMALL(IF(G$4:G$639=1, MATCH(ROW($A$4:$G$639), ROW($A$4:$G$639)), 636), ROWS($C$1:$C404)), COLUMNS(A$1:$B404))</f>
        <v>Plagiodontia aedium</v>
      </c>
      <c r="L407" s="22" t="str" cm="1">
        <f t="array" ref="L407">INDEX($A$4:$G$639, SMALL(IF(G$4:G$639=1, MATCH(ROW($A$4:$G$639), ROW($A$4:$G$639)), 636), ROWS($C$1:$C404)), COLUMNS(A$1:$C404))</f>
        <v>Cuvier's Hutia</v>
      </c>
      <c r="M407" s="22" cm="1">
        <f t="array" ref="M407">INDEX($A$4:$G$639, SMALL(IF(G$4:G$639=1, MATCH(ROW($A$4:$G$639), ROW($A$4:$G$639)), 636), ROWS($C$1:$C404)), COLUMNS(A$1:$E404))</f>
        <v>3</v>
      </c>
      <c r="S407"/>
    </row>
    <row r="408" spans="1:19" x14ac:dyDescent="0.3">
      <c r="A408" s="15" t="s">
        <v>1251</v>
      </c>
      <c r="B408" s="4" t="s">
        <v>1261</v>
      </c>
      <c r="C408" s="4" t="s">
        <v>1262</v>
      </c>
      <c r="D408" s="4" t="s">
        <v>1263</v>
      </c>
      <c r="E408" s="2">
        <v>4</v>
      </c>
      <c r="F408" s="5" t="s">
        <v>1264</v>
      </c>
      <c r="G408" s="13">
        <f t="shared" si="6"/>
        <v>1</v>
      </c>
      <c r="J408" s="21" t="str" cm="1">
        <f t="array" ref="J408">INDEX($A$4:$G$639, SMALL(IF(G$4:G$639=1, MATCH(ROW($A$4:$G$639), ROW($A$4:$G$639)), 636), ROWS($C$1:$C405)), COLUMNS(A$1:$A405))</f>
        <v>Mammals</v>
      </c>
      <c r="K408" s="22" t="str" cm="1">
        <f t="array" ref="K408">INDEX($A$4:$G$639, SMALL(IF(G$4:G$639=1, MATCH(ROW($A$4:$G$639), ROW($A$4:$G$639)), 636), ROWS($C$1:$C405)), COLUMNS(A$1:$B405))</f>
        <v>Pteronura brasiliensis</v>
      </c>
      <c r="L408" s="22" t="str" cm="1">
        <f t="array" ref="L408">INDEX($A$4:$G$639, SMALL(IF(G$4:G$639=1, MATCH(ROW($A$4:$G$639), ROW($A$4:$G$639)), 636), ROWS($C$1:$C405)), COLUMNS(A$1:$C405))</f>
        <v>Giant Otter</v>
      </c>
      <c r="M408" s="22" cm="1">
        <f t="array" ref="M408">INDEX($A$4:$G$639, SMALL(IF(G$4:G$639=1, MATCH(ROW($A$4:$G$639), ROW($A$4:$G$639)), 636), ROWS($C$1:$C405)), COLUMNS(A$1:$E405))</f>
        <v>4</v>
      </c>
      <c r="S408"/>
    </row>
    <row r="409" spans="1:19" x14ac:dyDescent="0.3">
      <c r="A409" s="15" t="s">
        <v>1251</v>
      </c>
      <c r="B409" s="4" t="s">
        <v>1265</v>
      </c>
      <c r="C409" s="4" t="s">
        <v>1266</v>
      </c>
      <c r="D409" s="4" t="s">
        <v>40</v>
      </c>
      <c r="E409" s="2">
        <v>5</v>
      </c>
      <c r="F409" s="5" t="s">
        <v>1267</v>
      </c>
      <c r="G409" s="13">
        <f t="shared" si="6"/>
        <v>1</v>
      </c>
      <c r="J409" s="21" t="str" cm="1">
        <f t="array" ref="J409">INDEX($A$4:$G$639, SMALL(IF(G$4:G$639=1, MATCH(ROW($A$4:$G$639), ROW($A$4:$G$639)), 636), ROWS($C$1:$C406)), COLUMNS(A$1:$A406))</f>
        <v>Mammals</v>
      </c>
      <c r="K409" s="22" t="str" cm="1">
        <f t="array" ref="K409">INDEX($A$4:$G$639, SMALL(IF(G$4:G$639=1, MATCH(ROW($A$4:$G$639), ROW($A$4:$G$639)), 636), ROWS($C$1:$C406)), COLUMNS(A$1:$B406))</f>
        <v>Xenomys nelsoni</v>
      </c>
      <c r="L409" s="22" t="str" cm="1">
        <f t="array" ref="L409">INDEX($A$4:$G$639, SMALL(IF(G$4:G$639=1, MATCH(ROW($A$4:$G$639), ROW($A$4:$G$639)), 636), ROWS($C$1:$C406)), COLUMNS(A$1:$C406))</f>
        <v>Magdelena Wood Rat</v>
      </c>
      <c r="M409" s="22" cm="1">
        <f t="array" ref="M409">INDEX($A$4:$G$639, SMALL(IF(G$4:G$639=1, MATCH(ROW($A$4:$G$639), ROW($A$4:$G$639)), 636), ROWS($C$1:$C406)), COLUMNS(A$1:$E406))</f>
        <v>5</v>
      </c>
      <c r="S409"/>
    </row>
    <row r="410" spans="1:19" x14ac:dyDescent="0.3">
      <c r="A410" s="15" t="s">
        <v>1251</v>
      </c>
      <c r="B410" s="4" t="s">
        <v>1268</v>
      </c>
      <c r="C410" s="4" t="s">
        <v>1269</v>
      </c>
      <c r="D410" s="4" t="s">
        <v>1116</v>
      </c>
      <c r="E410" s="2">
        <v>6</v>
      </c>
      <c r="F410" s="5" t="s">
        <v>1270</v>
      </c>
      <c r="G410" s="13">
        <f t="shared" si="6"/>
        <v>1</v>
      </c>
      <c r="J410" s="21" t="str" cm="1">
        <f t="array" ref="J410">INDEX($A$4:$G$639, SMALL(IF(G$4:G$639=1, MATCH(ROW($A$4:$G$639), ROW($A$4:$G$639)), 636), ROWS($C$1:$C407)), COLUMNS(A$1:$A407))</f>
        <v>Mammals</v>
      </c>
      <c r="K410" s="22" t="str" cm="1">
        <f t="array" ref="K410">INDEX($A$4:$G$639, SMALL(IF(G$4:G$639=1, MATCH(ROW($A$4:$G$639), ROW($A$4:$G$639)), 636), ROWS($C$1:$C407)), COLUMNS(A$1:$B407))</f>
        <v>Abrocoma boliviensis</v>
      </c>
      <c r="L410" s="22" t="str" cm="1">
        <f t="array" ref="L410">INDEX($A$4:$G$639, SMALL(IF(G$4:G$639=1, MATCH(ROW($A$4:$G$639), ROW($A$4:$G$639)), 636), ROWS($C$1:$C407)), COLUMNS(A$1:$C407))</f>
        <v>Bolivian Chinchilla Rat</v>
      </c>
      <c r="M410" s="22" cm="1">
        <f t="array" ref="M410">INDEX($A$4:$G$639, SMALL(IF(G$4:G$639=1, MATCH(ROW($A$4:$G$639), ROW($A$4:$G$639)), 636), ROWS($C$1:$C407)), COLUMNS(A$1:$E407))</f>
        <v>6</v>
      </c>
      <c r="S410"/>
    </row>
    <row r="411" spans="1:19" x14ac:dyDescent="0.3">
      <c r="A411" s="15" t="s">
        <v>1251</v>
      </c>
      <c r="B411" s="4" t="s">
        <v>1271</v>
      </c>
      <c r="C411" s="4" t="s">
        <v>1272</v>
      </c>
      <c r="D411" s="4" t="s">
        <v>13</v>
      </c>
      <c r="E411" s="2">
        <v>7</v>
      </c>
      <c r="F411" s="5" t="s">
        <v>1273</v>
      </c>
      <c r="G411" s="13">
        <f t="shared" si="6"/>
        <v>1</v>
      </c>
      <c r="J411" s="21" t="str" cm="1">
        <f t="array" ref="J411">INDEX($A$4:$G$639, SMALL(IF(G$4:G$639=1, MATCH(ROW($A$4:$G$639), ROW($A$4:$G$639)), 636), ROWS($C$1:$C408)), COLUMNS(A$1:$A408))</f>
        <v>Mammals</v>
      </c>
      <c r="K411" s="22" t="str" cm="1">
        <f t="array" ref="K411">INDEX($A$4:$G$639, SMALL(IF(G$4:G$639=1, MATCH(ROW($A$4:$G$639), ROW($A$4:$G$639)), 636), ROWS($C$1:$C408)), COLUMNS(A$1:$B408))</f>
        <v>Tympanoctomys aureus</v>
      </c>
      <c r="L411" s="22" t="str" cm="1">
        <f t="array" ref="L411">INDEX($A$4:$G$639, SMALL(IF(G$4:G$639=1, MATCH(ROW($A$4:$G$639), ROW($A$4:$G$639)), 636), ROWS($C$1:$C408)), COLUMNS(A$1:$C408))</f>
        <v>Golden Vizcacha Rat</v>
      </c>
      <c r="M411" s="22" cm="1">
        <f t="array" ref="M411">INDEX($A$4:$G$639, SMALL(IF(G$4:G$639=1, MATCH(ROW($A$4:$G$639), ROW($A$4:$G$639)), 636), ROWS($C$1:$C408)), COLUMNS(A$1:$E408))</f>
        <v>7</v>
      </c>
      <c r="S411"/>
    </row>
    <row r="412" spans="1:19" x14ac:dyDescent="0.3">
      <c r="A412" s="15" t="s">
        <v>1251</v>
      </c>
      <c r="B412" s="4" t="s">
        <v>1274</v>
      </c>
      <c r="C412" s="4" t="s">
        <v>1275</v>
      </c>
      <c r="D412" s="4" t="s">
        <v>40</v>
      </c>
      <c r="E412" s="2">
        <v>8</v>
      </c>
      <c r="F412" s="5" t="s">
        <v>1276</v>
      </c>
      <c r="G412" s="13">
        <f t="shared" si="6"/>
        <v>1</v>
      </c>
      <c r="J412" s="21" t="str" cm="1">
        <f t="array" ref="J412">INDEX($A$4:$G$639, SMALL(IF(G$4:G$639=1, MATCH(ROW($A$4:$G$639), ROW($A$4:$G$639)), 636), ROWS($C$1:$C409)), COLUMNS(A$1:$A409))</f>
        <v>Mammals</v>
      </c>
      <c r="K412" s="22" t="str" cm="1">
        <f t="array" ref="K412">INDEX($A$4:$G$639, SMALL(IF(G$4:G$639=1, MATCH(ROW($A$4:$G$639), ROW($A$4:$G$639)), 636), ROWS($C$1:$C409)), COLUMNS(A$1:$B409))</f>
        <v>Zygogeomys trichopus</v>
      </c>
      <c r="L412" s="22" t="str" cm="1">
        <f t="array" ref="L412">INDEX($A$4:$G$639, SMALL(IF(G$4:G$639=1, MATCH(ROW($A$4:$G$639), ROW($A$4:$G$639)), 636), ROWS($C$1:$C409)), COLUMNS(A$1:$C409))</f>
        <v>Michoacan Pocket Gopher</v>
      </c>
      <c r="M412" s="22" cm="1">
        <f t="array" ref="M412">INDEX($A$4:$G$639, SMALL(IF(G$4:G$639=1, MATCH(ROW($A$4:$G$639), ROW($A$4:$G$639)), 636), ROWS($C$1:$C409)), COLUMNS(A$1:$E409))</f>
        <v>8</v>
      </c>
      <c r="S412"/>
    </row>
    <row r="413" spans="1:19" x14ac:dyDescent="0.3">
      <c r="A413" s="15" t="s">
        <v>1251</v>
      </c>
      <c r="B413" s="4" t="s">
        <v>1277</v>
      </c>
      <c r="C413" s="4" t="s">
        <v>1278</v>
      </c>
      <c r="D413" s="4" t="s">
        <v>868</v>
      </c>
      <c r="E413" s="2">
        <v>9</v>
      </c>
      <c r="F413" s="5" t="s">
        <v>1279</v>
      </c>
      <c r="G413" s="13">
        <f t="shared" si="6"/>
        <v>1</v>
      </c>
      <c r="J413" s="21" t="str" cm="1">
        <f t="array" ref="J413">INDEX($A$4:$G$639, SMALL(IF(G$4:G$639=1, MATCH(ROW($A$4:$G$639), ROW($A$4:$G$639)), 636), ROWS($C$1:$C410)), COLUMNS(A$1:$A410))</f>
        <v>Mammals</v>
      </c>
      <c r="K413" s="22" t="str" cm="1">
        <f t="array" ref="K413">INDEX($A$4:$G$639, SMALL(IF(G$4:G$639=1, MATCH(ROW($A$4:$G$639), ROW($A$4:$G$639)), 636), ROWS($C$1:$C410)), COLUMNS(A$1:$B410))</f>
        <v>Lonchorhina orinocensis</v>
      </c>
      <c r="L413" s="22" t="str" cm="1">
        <f t="array" ref="L413">INDEX($A$4:$G$639, SMALL(IF(G$4:G$639=1, MATCH(ROW($A$4:$G$639), ROW($A$4:$G$639)), 636), ROWS($C$1:$C410)), COLUMNS(A$1:$C410))</f>
        <v>Orinoco Sword-nosed Bat</v>
      </c>
      <c r="M413" s="22" cm="1">
        <f t="array" ref="M413">INDEX($A$4:$G$639, SMALL(IF(G$4:G$639=1, MATCH(ROW($A$4:$G$639), ROW($A$4:$G$639)), 636), ROWS($C$1:$C410)), COLUMNS(A$1:$E410))</f>
        <v>9</v>
      </c>
      <c r="S413"/>
    </row>
    <row r="414" spans="1:19" x14ac:dyDescent="0.3">
      <c r="A414" s="15" t="s">
        <v>1251</v>
      </c>
      <c r="B414" s="4" t="s">
        <v>1280</v>
      </c>
      <c r="C414" s="4" t="s">
        <v>1281</v>
      </c>
      <c r="D414" s="4" t="s">
        <v>1282</v>
      </c>
      <c r="E414" s="2">
        <v>10</v>
      </c>
      <c r="F414" s="5" t="s">
        <v>1283</v>
      </c>
      <c r="G414" s="13">
        <f t="shared" si="6"/>
        <v>1</v>
      </c>
      <c r="J414" s="21" t="str" cm="1">
        <f t="array" ref="J414">INDEX($A$4:$G$639, SMALL(IF(G$4:G$639=1, MATCH(ROW($A$4:$G$639), ROW($A$4:$G$639)), 636), ROWS($C$1:$C411)), COLUMNS(A$1:$A411))</f>
        <v>Mammals</v>
      </c>
      <c r="K414" s="22" t="str" cm="1">
        <f t="array" ref="K414">INDEX($A$4:$G$639, SMALL(IF(G$4:G$639=1, MATCH(ROW($A$4:$G$639), ROW($A$4:$G$639)), 636), ROWS($C$1:$C411)), COLUMNS(A$1:$B411))</f>
        <v>Priodontes maximus</v>
      </c>
      <c r="L414" s="22" t="str" cm="1">
        <f t="array" ref="L414">INDEX($A$4:$G$639, SMALL(IF(G$4:G$639=1, MATCH(ROW($A$4:$G$639), ROW($A$4:$G$639)), 636), ROWS($C$1:$C411)), COLUMNS(A$1:$C411))</f>
        <v>Giant Armadillo</v>
      </c>
      <c r="M414" s="22" cm="1">
        <f t="array" ref="M414">INDEX($A$4:$G$639, SMALL(IF(G$4:G$639=1, MATCH(ROW($A$4:$G$639), ROW($A$4:$G$639)), 636), ROWS($C$1:$C411)), COLUMNS(A$1:$E411))</f>
        <v>10</v>
      </c>
      <c r="S414"/>
    </row>
    <row r="415" spans="1:19" x14ac:dyDescent="0.3">
      <c r="A415" s="15" t="s">
        <v>1251</v>
      </c>
      <c r="B415" s="4" t="s">
        <v>1284</v>
      </c>
      <c r="C415" s="4" t="s">
        <v>1285</v>
      </c>
      <c r="D415" s="4" t="s">
        <v>150</v>
      </c>
      <c r="E415" s="2">
        <v>11</v>
      </c>
      <c r="F415" s="5" t="s">
        <v>1286</v>
      </c>
      <c r="G415" s="13">
        <f t="shared" si="6"/>
        <v>1</v>
      </c>
      <c r="J415" s="21" t="str" cm="1">
        <f t="array" ref="J415">INDEX($A$4:$G$639, SMALL(IF(G$4:G$639=1, MATCH(ROW($A$4:$G$639), ROW($A$4:$G$639)), 636), ROWS($C$1:$C412)), COLUMNS(A$1:$A412))</f>
        <v>Mammals</v>
      </c>
      <c r="K415" s="22" t="str" cm="1">
        <f t="array" ref="K415">INDEX($A$4:$G$639, SMALL(IF(G$4:G$639=1, MATCH(ROW($A$4:$G$639), ROW($A$4:$G$639)), 636), ROWS($C$1:$C412)), COLUMNS(A$1:$B412))</f>
        <v>Bradypus torquatus</v>
      </c>
      <c r="L415" s="22" t="str" cm="1">
        <f t="array" ref="L415">INDEX($A$4:$G$639, SMALL(IF(G$4:G$639=1, MATCH(ROW($A$4:$G$639), ROW($A$4:$G$639)), 636), ROWS($C$1:$C412)), COLUMNS(A$1:$C412))</f>
        <v>Maned Three-toed Sloth</v>
      </c>
      <c r="M415" s="22" cm="1">
        <f t="array" ref="M415">INDEX($A$4:$G$639, SMALL(IF(G$4:G$639=1, MATCH(ROW($A$4:$G$639), ROW($A$4:$G$639)), 636), ROWS($C$1:$C412)), COLUMNS(A$1:$E412))</f>
        <v>11</v>
      </c>
      <c r="S415"/>
    </row>
    <row r="416" spans="1:19" x14ac:dyDescent="0.3">
      <c r="A416" s="15" t="s">
        <v>1251</v>
      </c>
      <c r="B416" s="4" t="s">
        <v>1287</v>
      </c>
      <c r="C416" s="4" t="s">
        <v>1288</v>
      </c>
      <c r="D416" s="4" t="s">
        <v>1289</v>
      </c>
      <c r="E416" s="2">
        <v>12</v>
      </c>
      <c r="F416" s="5" t="s">
        <v>1290</v>
      </c>
      <c r="G416" s="13">
        <f t="shared" si="6"/>
        <v>1</v>
      </c>
      <c r="J416" s="21" t="str" cm="1">
        <f t="array" ref="J416">INDEX($A$4:$G$639, SMALL(IF(G$4:G$639=1, MATCH(ROW($A$4:$G$639), ROW($A$4:$G$639)), 636), ROWS($C$1:$C413)), COLUMNS(A$1:$A413))</f>
        <v>Mammals</v>
      </c>
      <c r="K416" s="22" t="str" cm="1">
        <f t="array" ref="K416">INDEX($A$4:$G$639, SMALL(IF(G$4:G$639=1, MATCH(ROW($A$4:$G$639), ROW($A$4:$G$639)), 636), ROWS($C$1:$C413)), COLUMNS(A$1:$B413))</f>
        <v>Myrmecophaga tridactyla</v>
      </c>
      <c r="L416" s="22" t="str" cm="1">
        <f t="array" ref="L416">INDEX($A$4:$G$639, SMALL(IF(G$4:G$639=1, MATCH(ROW($A$4:$G$639), ROW($A$4:$G$639)), 636), ROWS($C$1:$C413)), COLUMNS(A$1:$C413))</f>
        <v>Giant Anteater</v>
      </c>
      <c r="M416" s="22" cm="1">
        <f t="array" ref="M416">INDEX($A$4:$G$639, SMALL(IF(G$4:G$639=1, MATCH(ROW($A$4:$G$639), ROW($A$4:$G$639)), 636), ROWS($C$1:$C413)), COLUMNS(A$1:$E413))</f>
        <v>12</v>
      </c>
      <c r="S416"/>
    </row>
    <row r="417" spans="1:19" x14ac:dyDescent="0.3">
      <c r="A417" s="15" t="s">
        <v>1251</v>
      </c>
      <c r="B417" s="4" t="s">
        <v>1291</v>
      </c>
      <c r="C417" s="4" t="s">
        <v>1292</v>
      </c>
      <c r="D417" s="4" t="s">
        <v>40</v>
      </c>
      <c r="E417" s="2">
        <v>13</v>
      </c>
      <c r="F417" s="5" t="s">
        <v>1293</v>
      </c>
      <c r="G417" s="13">
        <f t="shared" si="6"/>
        <v>1</v>
      </c>
      <c r="J417" s="21" t="str" cm="1">
        <f t="array" ref="J417">INDEX($A$4:$G$639, SMALL(IF(G$4:G$639=1, MATCH(ROW($A$4:$G$639), ROW($A$4:$G$639)), 636), ROWS($C$1:$C414)), COLUMNS(A$1:$A414))</f>
        <v>Mammals</v>
      </c>
      <c r="K417" s="22" t="str" cm="1">
        <f t="array" ref="K417">INDEX($A$4:$G$639, SMALL(IF(G$4:G$639=1, MATCH(ROW($A$4:$G$639), ROW($A$4:$G$639)), 636), ROWS($C$1:$C414)), COLUMNS(A$1:$B414))</f>
        <v>Habromys chinanteco</v>
      </c>
      <c r="L417" s="22" t="str" cm="1">
        <f t="array" ref="L417">INDEX($A$4:$G$639, SMALL(IF(G$4:G$639=1, MATCH(ROW($A$4:$G$639), ROW($A$4:$G$639)), 636), ROWS($C$1:$C414)), COLUMNS(A$1:$C414))</f>
        <v>Chinanteco Deer Mouse</v>
      </c>
      <c r="M417" s="22" cm="1">
        <f t="array" ref="M417">INDEX($A$4:$G$639, SMALL(IF(G$4:G$639=1, MATCH(ROW($A$4:$G$639), ROW($A$4:$G$639)), 636), ROWS($C$1:$C414)), COLUMNS(A$1:$E414))</f>
        <v>13</v>
      </c>
      <c r="S417"/>
    </row>
    <row r="418" spans="1:19" x14ac:dyDescent="0.3">
      <c r="A418" s="15" t="s">
        <v>1251</v>
      </c>
      <c r="B418" s="4" t="s">
        <v>1294</v>
      </c>
      <c r="C418" s="4" t="s">
        <v>1295</v>
      </c>
      <c r="D418" s="4" t="s">
        <v>40</v>
      </c>
      <c r="E418" s="2">
        <v>14</v>
      </c>
      <c r="F418" s="5" t="s">
        <v>1296</v>
      </c>
      <c r="G418" s="13">
        <f t="shared" si="6"/>
        <v>1</v>
      </c>
      <c r="J418" s="21" t="str" cm="1">
        <f t="array" ref="J418">INDEX($A$4:$G$639, SMALL(IF(G$4:G$639=1, MATCH(ROW($A$4:$G$639), ROW($A$4:$G$639)), 636), ROWS($C$1:$C415)), COLUMNS(A$1:$A415))</f>
        <v>Mammals</v>
      </c>
      <c r="K418" s="22" t="str" cm="1">
        <f t="array" ref="K418">INDEX($A$4:$G$639, SMALL(IF(G$4:G$639=1, MATCH(ROW($A$4:$G$639), ROW($A$4:$G$639)), 636), ROWS($C$1:$C415)), COLUMNS(A$1:$B415))</f>
        <v>Enhydra lutris</v>
      </c>
      <c r="L418" s="22" t="str" cm="1">
        <f t="array" ref="L418">INDEX($A$4:$G$639, SMALL(IF(G$4:G$639=1, MATCH(ROW($A$4:$G$639), ROW($A$4:$G$639)), 636), ROWS($C$1:$C415)), COLUMNS(A$1:$C415))</f>
        <v>Sea Otter</v>
      </c>
      <c r="M418" s="22" cm="1">
        <f t="array" ref="M418">INDEX($A$4:$G$639, SMALL(IF(G$4:G$639=1, MATCH(ROW($A$4:$G$639), ROW($A$4:$G$639)), 636), ROWS($C$1:$C415)), COLUMNS(A$1:$E415))</f>
        <v>14</v>
      </c>
      <c r="S418"/>
    </row>
    <row r="419" spans="1:19" x14ac:dyDescent="0.3">
      <c r="A419" s="15" t="s">
        <v>1251</v>
      </c>
      <c r="B419" s="4" t="s">
        <v>1297</v>
      </c>
      <c r="C419" s="4" t="s">
        <v>1298</v>
      </c>
      <c r="D419" s="4" t="s">
        <v>1299</v>
      </c>
      <c r="E419" s="2">
        <v>15</v>
      </c>
      <c r="F419" s="5" t="s">
        <v>1300</v>
      </c>
      <c r="G419" s="13">
        <f t="shared" si="6"/>
        <v>1</v>
      </c>
      <c r="J419" s="21" t="str" cm="1">
        <f t="array" ref="J419">INDEX($A$4:$G$639, SMALL(IF(G$4:G$639=1, MATCH(ROW($A$4:$G$639), ROW($A$4:$G$639)), 636), ROWS($C$1:$C416)), COLUMNS(A$1:$A416))</f>
        <v>Mammals</v>
      </c>
      <c r="K419" s="22" t="str" cm="1">
        <f t="array" ref="K419">INDEX($A$4:$G$639, SMALL(IF(G$4:G$639=1, MATCH(ROW($A$4:$G$639), ROW($A$4:$G$639)), 636), ROWS($C$1:$C416)), COLUMNS(A$1:$B416))</f>
        <v>Catagonus wagneri</v>
      </c>
      <c r="L419" s="22" t="str" cm="1">
        <f t="array" ref="L419">INDEX($A$4:$G$639, SMALL(IF(G$4:G$639=1, MATCH(ROW($A$4:$G$639), ROW($A$4:$G$639)), 636), ROWS($C$1:$C416)), COLUMNS(A$1:$C416))</f>
        <v>Chacoan Peccary</v>
      </c>
      <c r="M419" s="22" cm="1">
        <f t="array" ref="M419">INDEX($A$4:$G$639, SMALL(IF(G$4:G$639=1, MATCH(ROW($A$4:$G$639), ROW($A$4:$G$639)), 636), ROWS($C$1:$C416)), COLUMNS(A$1:$E416))</f>
        <v>15</v>
      </c>
      <c r="S419"/>
    </row>
    <row r="420" spans="1:19" x14ac:dyDescent="0.3">
      <c r="A420" s="15" t="s">
        <v>1251</v>
      </c>
      <c r="B420" s="4" t="s">
        <v>1301</v>
      </c>
      <c r="C420" s="4" t="s">
        <v>1302</v>
      </c>
      <c r="D420" s="4" t="s">
        <v>451</v>
      </c>
      <c r="E420" s="2">
        <v>16</v>
      </c>
      <c r="F420" s="5" t="s">
        <v>1303</v>
      </c>
      <c r="G420" s="13">
        <f t="shared" si="6"/>
        <v>1</v>
      </c>
      <c r="J420" s="21" t="str" cm="1">
        <f t="array" ref="J420">INDEX($A$4:$G$639, SMALL(IF(G$4:G$639=1, MATCH(ROW($A$4:$G$639), ROW($A$4:$G$639)), 636), ROWS($C$1:$C417)), COLUMNS(A$1:$A417))</f>
        <v>Mammals</v>
      </c>
      <c r="K420" s="22" t="str" cm="1">
        <f t="array" ref="K420">INDEX($A$4:$G$639, SMALL(IF(G$4:G$639=1, MATCH(ROW($A$4:$G$639), ROW($A$4:$G$639)), 636), ROWS($C$1:$C417)), COLUMNS(A$1:$B417))</f>
        <v>Sturnira nana</v>
      </c>
      <c r="L420" s="22" t="str" cm="1">
        <f t="array" ref="L420">INDEX($A$4:$G$639, SMALL(IF(G$4:G$639=1, MATCH(ROW($A$4:$G$639), ROW($A$4:$G$639)), 636), ROWS($C$1:$C417)), COLUMNS(A$1:$C417))</f>
        <v>Lesser Yellow-shouldered Bat</v>
      </c>
      <c r="M420" s="22" cm="1">
        <f t="array" ref="M420">INDEX($A$4:$G$639, SMALL(IF(G$4:G$639=1, MATCH(ROW($A$4:$G$639), ROW($A$4:$G$639)), 636), ROWS($C$1:$C417)), COLUMNS(A$1:$E417))</f>
        <v>16</v>
      </c>
      <c r="S420"/>
    </row>
    <row r="421" spans="1:19" x14ac:dyDescent="0.3">
      <c r="A421" s="15" t="s">
        <v>1251</v>
      </c>
      <c r="B421" s="4" t="s">
        <v>1304</v>
      </c>
      <c r="C421" s="4" t="s">
        <v>1305</v>
      </c>
      <c r="D421" s="4" t="s">
        <v>40</v>
      </c>
      <c r="E421" s="2">
        <v>17</v>
      </c>
      <c r="F421" s="5" t="s">
        <v>1306</v>
      </c>
      <c r="G421" s="13">
        <f t="shared" si="6"/>
        <v>1</v>
      </c>
      <c r="J421" s="21" t="str" cm="1">
        <f t="array" ref="J421">INDEX($A$4:$G$639, SMALL(IF(G$4:G$639=1, MATCH(ROW($A$4:$G$639), ROW($A$4:$G$639)), 636), ROWS($C$1:$C418)), COLUMNS(A$1:$A418))</f>
        <v>Mammals</v>
      </c>
      <c r="K421" s="22" t="str" cm="1">
        <f t="array" ref="K421">INDEX($A$4:$G$639, SMALL(IF(G$4:G$639=1, MATCH(ROW($A$4:$G$639), ROW($A$4:$G$639)), 636), ROWS($C$1:$C418)), COLUMNS(A$1:$B418))</f>
        <v>Leptonycteris nivalis</v>
      </c>
      <c r="L421" s="22" t="str" cm="1">
        <f t="array" ref="L421">INDEX($A$4:$G$639, SMALL(IF(G$4:G$639=1, MATCH(ROW($A$4:$G$639), ROW($A$4:$G$639)), 636), ROWS($C$1:$C418)), COLUMNS(A$1:$C418))</f>
        <v>Greater Long-nosed Bat</v>
      </c>
      <c r="M421" s="22" cm="1">
        <f t="array" ref="M421">INDEX($A$4:$G$639, SMALL(IF(G$4:G$639=1, MATCH(ROW($A$4:$G$639), ROW($A$4:$G$639)), 636), ROWS($C$1:$C418)), COLUMNS(A$1:$E418))</f>
        <v>17</v>
      </c>
      <c r="S421"/>
    </row>
    <row r="422" spans="1:19" x14ac:dyDescent="0.3">
      <c r="A422" s="15" t="s">
        <v>1251</v>
      </c>
      <c r="B422" s="4" t="s">
        <v>1307</v>
      </c>
      <c r="C422" s="4" t="s">
        <v>1308</v>
      </c>
      <c r="D422" s="4" t="s">
        <v>1309</v>
      </c>
      <c r="E422" s="2">
        <v>18</v>
      </c>
      <c r="F422" s="5" t="s">
        <v>1310</v>
      </c>
      <c r="G422" s="13">
        <f t="shared" si="6"/>
        <v>1</v>
      </c>
      <c r="J422" s="21" t="str" cm="1">
        <f t="array" ref="J422">INDEX($A$4:$G$639, SMALL(IF(G$4:G$639=1, MATCH(ROW($A$4:$G$639), ROW($A$4:$G$639)), 636), ROWS($C$1:$C419)), COLUMNS(A$1:$A419))</f>
        <v>Mammals</v>
      </c>
      <c r="K422" s="22" t="str" cm="1">
        <f t="array" ref="K422">INDEX($A$4:$G$639, SMALL(IF(G$4:G$639=1, MATCH(ROW($A$4:$G$639), ROW($A$4:$G$639)), 636), ROWS($C$1:$C419)), COLUMNS(A$1:$B419))</f>
        <v>Tapirus bairdii</v>
      </c>
      <c r="L422" s="22" t="str" cm="1">
        <f t="array" ref="L422">INDEX($A$4:$G$639, SMALL(IF(G$4:G$639=1, MATCH(ROW($A$4:$G$639), ROW($A$4:$G$639)), 636), ROWS($C$1:$C419)), COLUMNS(A$1:$C419))</f>
        <v>Baird's Tapir</v>
      </c>
      <c r="M422" s="22" cm="1">
        <f t="array" ref="M422">INDEX($A$4:$G$639, SMALL(IF(G$4:G$639=1, MATCH(ROW($A$4:$G$639), ROW($A$4:$G$639)), 636), ROWS($C$1:$C419)), COLUMNS(A$1:$E419))</f>
        <v>18</v>
      </c>
      <c r="S422"/>
    </row>
    <row r="423" spans="1:19" x14ac:dyDescent="0.3">
      <c r="A423" s="15" t="s">
        <v>1251</v>
      </c>
      <c r="B423" s="4" t="s">
        <v>1311</v>
      </c>
      <c r="C423" s="4" t="s">
        <v>1312</v>
      </c>
      <c r="D423" s="4" t="s">
        <v>40</v>
      </c>
      <c r="E423" s="2">
        <v>19</v>
      </c>
      <c r="F423" s="5" t="s">
        <v>1313</v>
      </c>
      <c r="G423" s="13">
        <f t="shared" si="6"/>
        <v>1</v>
      </c>
      <c r="J423" s="21" t="str" cm="1">
        <f t="array" ref="J423">INDEX($A$4:$G$639, SMALL(IF(G$4:G$639=1, MATCH(ROW($A$4:$G$639), ROW($A$4:$G$639)), 636), ROWS($C$1:$C420)), COLUMNS(A$1:$A420))</f>
        <v>Mammals</v>
      </c>
      <c r="K423" s="22" t="str" cm="1">
        <f t="array" ref="K423">INDEX($A$4:$G$639, SMALL(IF(G$4:G$639=1, MATCH(ROW($A$4:$G$639), ROW($A$4:$G$639)), 636), ROWS($C$1:$C420)), COLUMNS(A$1:$B420))</f>
        <v>Romerolagus diazi</v>
      </c>
      <c r="L423" s="22" t="str" cm="1">
        <f t="array" ref="L423">INDEX($A$4:$G$639, SMALL(IF(G$4:G$639=1, MATCH(ROW($A$4:$G$639), ROW($A$4:$G$639)), 636), ROWS($C$1:$C420)), COLUMNS(A$1:$C420))</f>
        <v>Volcano Rabbit</v>
      </c>
      <c r="M423" s="22" cm="1">
        <f t="array" ref="M423">INDEX($A$4:$G$639, SMALL(IF(G$4:G$639=1, MATCH(ROW($A$4:$G$639), ROW($A$4:$G$639)), 636), ROWS($C$1:$C420)), COLUMNS(A$1:$E420))</f>
        <v>19</v>
      </c>
      <c r="S423"/>
    </row>
    <row r="424" spans="1:19" x14ac:dyDescent="0.3">
      <c r="A424" s="15" t="s">
        <v>1251</v>
      </c>
      <c r="B424" s="4" t="s">
        <v>1314</v>
      </c>
      <c r="C424" s="4" t="s">
        <v>1315</v>
      </c>
      <c r="D424" s="4" t="s">
        <v>1316</v>
      </c>
      <c r="E424" s="2">
        <v>20</v>
      </c>
      <c r="F424" s="5" t="s">
        <v>1317</v>
      </c>
      <c r="G424" s="13">
        <f t="shared" si="6"/>
        <v>1</v>
      </c>
      <c r="J424" s="21" t="str" cm="1">
        <f t="array" ref="J424">INDEX($A$4:$G$639, SMALL(IF(G$4:G$639=1, MATCH(ROW($A$4:$G$639), ROW($A$4:$G$639)), 636), ROWS($C$1:$C421)), COLUMNS(A$1:$A421))</f>
        <v>Mammals</v>
      </c>
      <c r="K424" s="22" t="str" cm="1">
        <f t="array" ref="K424">INDEX($A$4:$G$639, SMALL(IF(G$4:G$639=1, MATCH(ROW($A$4:$G$639), ROW($A$4:$G$639)), 636), ROWS($C$1:$C421)), COLUMNS(A$1:$B421))</f>
        <v>Dugong dugon</v>
      </c>
      <c r="L424" s="22" t="str" cm="1">
        <f t="array" ref="L424">INDEX($A$4:$G$639, SMALL(IF(G$4:G$639=1, MATCH(ROW($A$4:$G$639), ROW($A$4:$G$639)), 636), ROWS($C$1:$C421)), COLUMNS(A$1:$C421))</f>
        <v>Dugong</v>
      </c>
      <c r="M424" s="22" cm="1">
        <f t="array" ref="M424">INDEX($A$4:$G$639, SMALL(IF(G$4:G$639=1, MATCH(ROW($A$4:$G$639), ROW($A$4:$G$639)), 636), ROWS($C$1:$C421)), COLUMNS(A$1:$E421))</f>
        <v>20</v>
      </c>
      <c r="S424"/>
    </row>
    <row r="425" spans="1:19" x14ac:dyDescent="0.3">
      <c r="A425" s="15" t="s">
        <v>1251</v>
      </c>
      <c r="B425" s="4" t="s">
        <v>1318</v>
      </c>
      <c r="C425" s="4" t="s">
        <v>1319</v>
      </c>
      <c r="D425" s="4" t="s">
        <v>1320</v>
      </c>
      <c r="E425" s="2">
        <v>21</v>
      </c>
      <c r="F425" s="5" t="s">
        <v>1321</v>
      </c>
      <c r="G425" s="13">
        <f t="shared" si="6"/>
        <v>1</v>
      </c>
      <c r="J425" s="21" t="str" cm="1">
        <f t="array" ref="J425">INDEX($A$4:$G$639, SMALL(IF(G$4:G$639=1, MATCH(ROW($A$4:$G$639), ROW($A$4:$G$639)), 636), ROWS($C$1:$C422)), COLUMNS(A$1:$A422))</f>
        <v>Mammals</v>
      </c>
      <c r="K425" s="22" t="str" cm="1">
        <f t="array" ref="K425">INDEX($A$4:$G$639, SMALL(IF(G$4:G$639=1, MATCH(ROW($A$4:$G$639), ROW($A$4:$G$639)), 636), ROWS($C$1:$C422)), COLUMNS(A$1:$B422))</f>
        <v>Balantiopteryx io</v>
      </c>
      <c r="L425" s="22" t="str" cm="1">
        <f t="array" ref="L425">INDEX($A$4:$G$639, SMALL(IF(G$4:G$639=1, MATCH(ROW($A$4:$G$639), ROW($A$4:$G$639)), 636), ROWS($C$1:$C422)), COLUMNS(A$1:$C422))</f>
        <v>Thomas's Sac-winged Bat</v>
      </c>
      <c r="M425" s="22" cm="1">
        <f t="array" ref="M425">INDEX($A$4:$G$639, SMALL(IF(G$4:G$639=1, MATCH(ROW($A$4:$G$639), ROW($A$4:$G$639)), 636), ROWS($C$1:$C422)), COLUMNS(A$1:$E422))</f>
        <v>21</v>
      </c>
      <c r="S425"/>
    </row>
    <row r="426" spans="1:19" x14ac:dyDescent="0.3">
      <c r="A426" s="15" t="s">
        <v>1251</v>
      </c>
      <c r="B426" s="4" t="s">
        <v>1322</v>
      </c>
      <c r="C426" s="4" t="s">
        <v>1323</v>
      </c>
      <c r="D426" s="4" t="s">
        <v>634</v>
      </c>
      <c r="E426" s="2">
        <v>22</v>
      </c>
      <c r="F426" s="5" t="s">
        <v>1324</v>
      </c>
      <c r="G426" s="13">
        <f t="shared" si="6"/>
        <v>1</v>
      </c>
      <c r="J426" s="21" t="str" cm="1">
        <f t="array" ref="J426">INDEX($A$4:$G$639, SMALL(IF(G$4:G$639=1, MATCH(ROW($A$4:$G$639), ROW($A$4:$G$639)), 636), ROWS($C$1:$C423)), COLUMNS(A$1:$A423))</f>
        <v>Mammals</v>
      </c>
      <c r="K426" s="22" t="str" cm="1">
        <f t="array" ref="K426">INDEX($A$4:$G$639, SMALL(IF(G$4:G$639=1, MATCH(ROW($A$4:$G$639), ROW($A$4:$G$639)), 636), ROWS($C$1:$C423)), COLUMNS(A$1:$B423))</f>
        <v>Balantiopteryx infusca</v>
      </c>
      <c r="L426" s="22" t="str" cm="1">
        <f t="array" ref="L426">INDEX($A$4:$G$639, SMALL(IF(G$4:G$639=1, MATCH(ROW($A$4:$G$639), ROW($A$4:$G$639)), 636), ROWS($C$1:$C423)), COLUMNS(A$1:$C423))</f>
        <v>Ecuadorian Sac-winged Bat</v>
      </c>
      <c r="M426" s="22" cm="1">
        <f t="array" ref="M426">INDEX($A$4:$G$639, SMALL(IF(G$4:G$639=1, MATCH(ROW($A$4:$G$639), ROW($A$4:$G$639)), 636), ROWS($C$1:$C423)), COLUMNS(A$1:$E423))</f>
        <v>22</v>
      </c>
      <c r="S426"/>
    </row>
    <row r="427" spans="1:19" x14ac:dyDescent="0.3">
      <c r="A427" s="15" t="s">
        <v>1251</v>
      </c>
      <c r="B427" s="4" t="s">
        <v>1325</v>
      </c>
      <c r="C427" s="4" t="s">
        <v>1326</v>
      </c>
      <c r="D427" s="4" t="s">
        <v>660</v>
      </c>
      <c r="E427" s="2">
        <v>23</v>
      </c>
      <c r="F427" s="5" t="s">
        <v>1327</v>
      </c>
      <c r="G427" s="13">
        <f t="shared" si="6"/>
        <v>1</v>
      </c>
      <c r="J427" s="21" t="str" cm="1">
        <f t="array" ref="J427">INDEX($A$4:$G$639, SMALL(IF(G$4:G$639=1, MATCH(ROW($A$4:$G$639), ROW($A$4:$G$639)), 636), ROWS($C$1:$C424)), COLUMNS(A$1:$A424))</f>
        <v>Mammals</v>
      </c>
      <c r="K427" s="22" t="str" cm="1">
        <f t="array" ref="K427">INDEX($A$4:$G$639, SMALL(IF(G$4:G$639=1, MATCH(ROW($A$4:$G$639), ROW($A$4:$G$639)), 636), ROWS($C$1:$C424)), COLUMNS(A$1:$B424))</f>
        <v>Phyllonycteris aphylla</v>
      </c>
      <c r="L427" s="22" t="str" cm="1">
        <f t="array" ref="L427">INDEX($A$4:$G$639, SMALL(IF(G$4:G$639=1, MATCH(ROW($A$4:$G$639), ROW($A$4:$G$639)), 636), ROWS($C$1:$C424)), COLUMNS(A$1:$C424))</f>
        <v>Jamaican Flower Bat</v>
      </c>
      <c r="M427" s="22" cm="1">
        <f t="array" ref="M427">INDEX($A$4:$G$639, SMALL(IF(G$4:G$639=1, MATCH(ROW($A$4:$G$639), ROW($A$4:$G$639)), 636), ROWS($C$1:$C424)), COLUMNS(A$1:$E424))</f>
        <v>23</v>
      </c>
      <c r="S427"/>
    </row>
    <row r="428" spans="1:19" x14ac:dyDescent="0.3">
      <c r="A428" s="15" t="s">
        <v>1251</v>
      </c>
      <c r="B428" s="4" t="s">
        <v>1328</v>
      </c>
      <c r="C428" s="4" t="s">
        <v>1329</v>
      </c>
      <c r="D428" s="4" t="s">
        <v>1330</v>
      </c>
      <c r="E428" s="2">
        <v>24</v>
      </c>
      <c r="F428" s="5" t="s">
        <v>1331</v>
      </c>
      <c r="G428" s="13">
        <f t="shared" si="6"/>
        <v>1</v>
      </c>
      <c r="J428" s="21" t="str" cm="1">
        <f t="array" ref="J428">INDEX($A$4:$G$639, SMALL(IF(G$4:G$639=1, MATCH(ROW($A$4:$G$639), ROW($A$4:$G$639)), 636), ROWS($C$1:$C425)), COLUMNS(A$1:$A425))</f>
        <v>Mammals</v>
      </c>
      <c r="K428" s="22" t="str" cm="1">
        <f t="array" ref="K428">INDEX($A$4:$G$639, SMALL(IF(G$4:G$639=1, MATCH(ROW($A$4:$G$639), ROW($A$4:$G$639)), 636), ROWS($C$1:$C425)), COLUMNS(A$1:$B425))</f>
        <v>Emballonura semicaudata</v>
      </c>
      <c r="L428" s="22" t="str" cm="1">
        <f t="array" ref="L428">INDEX($A$4:$G$639, SMALL(IF(G$4:G$639=1, MATCH(ROW($A$4:$G$639), ROW($A$4:$G$639)), 636), ROWS($C$1:$C425)), COLUMNS(A$1:$C425))</f>
        <v>Pacific Sheath-tailed Bat</v>
      </c>
      <c r="M428" s="22" cm="1">
        <f t="array" ref="M428">INDEX($A$4:$G$639, SMALL(IF(G$4:G$639=1, MATCH(ROW($A$4:$G$639), ROW($A$4:$G$639)), 636), ROWS($C$1:$C425)), COLUMNS(A$1:$E425))</f>
        <v>24</v>
      </c>
      <c r="S428"/>
    </row>
    <row r="429" spans="1:19" x14ac:dyDescent="0.3">
      <c r="A429" s="15" t="s">
        <v>1251</v>
      </c>
      <c r="B429" s="4" t="s">
        <v>1332</v>
      </c>
      <c r="C429" s="4" t="s">
        <v>1333</v>
      </c>
      <c r="D429" s="4" t="s">
        <v>634</v>
      </c>
      <c r="E429" s="2">
        <v>25</v>
      </c>
      <c r="F429" s="5" t="s">
        <v>1334</v>
      </c>
      <c r="G429" s="13">
        <f t="shared" si="6"/>
        <v>1</v>
      </c>
      <c r="J429" s="21" t="str" cm="1">
        <f t="array" ref="J429">INDEX($A$4:$G$639, SMALL(IF(G$4:G$639=1, MATCH(ROW($A$4:$G$639), ROW($A$4:$G$639)), 636), ROWS($C$1:$C426)), COLUMNS(A$1:$A426))</f>
        <v>Mammals</v>
      </c>
      <c r="K429" s="22" t="str" cm="1">
        <f t="array" ref="K429">INDEX($A$4:$G$639, SMALL(IF(G$4:G$639=1, MATCH(ROW($A$4:$G$639), ROW($A$4:$G$639)), 636), ROWS($C$1:$C426)), COLUMNS(A$1:$B426))</f>
        <v>Caenolestes convelatus</v>
      </c>
      <c r="L429" s="22" t="str" cm="1">
        <f t="array" ref="L429">INDEX($A$4:$G$639, SMALL(IF(G$4:G$639=1, MATCH(ROW($A$4:$G$639), ROW($A$4:$G$639)), 636), ROWS($C$1:$C426)), COLUMNS(A$1:$C426))</f>
        <v>Blackish Shrew Opossum</v>
      </c>
      <c r="M429" s="22" cm="1">
        <f t="array" ref="M429">INDEX($A$4:$G$639, SMALL(IF(G$4:G$639=1, MATCH(ROW($A$4:$G$639), ROW($A$4:$G$639)), 636), ROWS($C$1:$C426)), COLUMNS(A$1:$E426))</f>
        <v>25</v>
      </c>
      <c r="S429"/>
    </row>
    <row r="430" spans="1:19" x14ac:dyDescent="0.3">
      <c r="A430" s="15" t="s">
        <v>1251</v>
      </c>
      <c r="B430" s="4" t="s">
        <v>1335</v>
      </c>
      <c r="C430" s="4" t="s">
        <v>1336</v>
      </c>
      <c r="D430" s="4" t="s">
        <v>25</v>
      </c>
      <c r="E430" s="2">
        <v>26</v>
      </c>
      <c r="F430" s="5" t="s">
        <v>1337</v>
      </c>
      <c r="G430" s="13">
        <f t="shared" si="6"/>
        <v>1</v>
      </c>
      <c r="J430" s="21" t="str" cm="1">
        <f t="array" ref="J430">INDEX($A$4:$G$639, SMALL(IF(G$4:G$639=1, MATCH(ROW($A$4:$G$639), ROW($A$4:$G$639)), 636), ROWS($C$1:$C427)), COLUMNS(A$1:$A427))</f>
        <v>Mammals</v>
      </c>
      <c r="K430" s="22" t="str" cm="1">
        <f t="array" ref="K430">INDEX($A$4:$G$639, SMALL(IF(G$4:G$639=1, MATCH(ROW($A$4:$G$639), ROW($A$4:$G$639)), 636), ROWS($C$1:$C427)), COLUMNS(A$1:$B427))</f>
        <v>Marmosops handleyi</v>
      </c>
      <c r="L430" s="22" t="str" cm="1">
        <f t="array" ref="L430">INDEX($A$4:$G$639, SMALL(IF(G$4:G$639=1, MATCH(ROW($A$4:$G$639), ROW($A$4:$G$639)), 636), ROWS($C$1:$C427)), COLUMNS(A$1:$C427))</f>
        <v>Opossum-souris De Handley</v>
      </c>
      <c r="M430" s="22" cm="1">
        <f t="array" ref="M430">INDEX($A$4:$G$639, SMALL(IF(G$4:G$639=1, MATCH(ROW($A$4:$G$639), ROW($A$4:$G$639)), 636), ROWS($C$1:$C427)), COLUMNS(A$1:$E427))</f>
        <v>26</v>
      </c>
      <c r="S430"/>
    </row>
    <row r="431" spans="1:19" x14ac:dyDescent="0.3">
      <c r="A431" s="15" t="s">
        <v>1251</v>
      </c>
      <c r="B431" s="4" t="s">
        <v>1338</v>
      </c>
      <c r="C431" s="4" t="s">
        <v>1339</v>
      </c>
      <c r="D431" s="4" t="s">
        <v>627</v>
      </c>
      <c r="E431" s="2">
        <v>27</v>
      </c>
      <c r="F431" s="5" t="s">
        <v>1340</v>
      </c>
      <c r="G431" s="13">
        <f t="shared" si="6"/>
        <v>1</v>
      </c>
      <c r="J431" s="21" t="str" cm="1">
        <f t="array" ref="J431">INDEX($A$4:$G$639, SMALL(IF(G$4:G$639=1, MATCH(ROW($A$4:$G$639), ROW($A$4:$G$639)), 636), ROWS($C$1:$C428)), COLUMNS(A$1:$A428))</f>
        <v>Mammals</v>
      </c>
      <c r="K431" s="22" t="str" cm="1">
        <f t="array" ref="K431">INDEX($A$4:$G$639, SMALL(IF(G$4:G$639=1, MATCH(ROW($A$4:$G$639), ROW($A$4:$G$639)), 636), ROWS($C$1:$C428)), COLUMNS(A$1:$B428))</f>
        <v>Monodelphis unistriata</v>
      </c>
      <c r="L431" s="22" t="str" cm="1">
        <f t="array" ref="L431">INDEX($A$4:$G$639, SMALL(IF(G$4:G$639=1, MATCH(ROW($A$4:$G$639), ROW($A$4:$G$639)), 636), ROWS($C$1:$C428)), COLUMNS(A$1:$C428))</f>
        <v>Single-striped Opossum</v>
      </c>
      <c r="M431" s="22" cm="1">
        <f t="array" ref="M431">INDEX($A$4:$G$639, SMALL(IF(G$4:G$639=1, MATCH(ROW($A$4:$G$639), ROW($A$4:$G$639)), 636), ROWS($C$1:$C428)), COLUMNS(A$1:$E428))</f>
        <v>27</v>
      </c>
      <c r="S431"/>
    </row>
    <row r="432" spans="1:19" x14ac:dyDescent="0.3">
      <c r="A432" s="15" t="s">
        <v>1251</v>
      </c>
      <c r="B432" s="4" t="s">
        <v>1341</v>
      </c>
      <c r="C432" s="4" t="s">
        <v>1342</v>
      </c>
      <c r="D432" s="4" t="s">
        <v>150</v>
      </c>
      <c r="E432" s="2">
        <v>28</v>
      </c>
      <c r="F432" s="5" t="s">
        <v>1343</v>
      </c>
      <c r="G432" s="13">
        <f t="shared" si="6"/>
        <v>1</v>
      </c>
      <c r="J432" s="21" t="str" cm="1">
        <f t="array" ref="J432">INDEX($A$4:$G$639, SMALL(IF(G$4:G$639=1, MATCH(ROW($A$4:$G$639), ROW($A$4:$G$639)), 636), ROWS($C$1:$C429)), COLUMNS(A$1:$A429))</f>
        <v>Mammals</v>
      </c>
      <c r="K432" s="22" t="str" cm="1">
        <f t="array" ref="K432">INDEX($A$4:$G$639, SMALL(IF(G$4:G$639=1, MATCH(ROW($A$4:$G$639), ROW($A$4:$G$639)), 636), ROWS($C$1:$C429)), COLUMNS(A$1:$B429))</f>
        <v>Thylamys karimii</v>
      </c>
      <c r="L432" s="22" t="str" cm="1">
        <f t="array" ref="L432">INDEX($A$4:$G$639, SMALL(IF(G$4:G$639=1, MATCH(ROW($A$4:$G$639), ROW($A$4:$G$639)), 636), ROWS($C$1:$C429)), COLUMNS(A$1:$C429))</f>
        <v>Karimi's Fat-tailed Mouse Opossum</v>
      </c>
      <c r="M432" s="22" cm="1">
        <f t="array" ref="M432">INDEX($A$4:$G$639, SMALL(IF(G$4:G$639=1, MATCH(ROW($A$4:$G$639), ROW($A$4:$G$639)), 636), ROWS($C$1:$C429)), COLUMNS(A$1:$E429))</f>
        <v>28</v>
      </c>
      <c r="S432"/>
    </row>
    <row r="433" spans="1:19" x14ac:dyDescent="0.3">
      <c r="A433" s="15" t="s">
        <v>1251</v>
      </c>
      <c r="B433" s="4" t="s">
        <v>1344</v>
      </c>
      <c r="C433" s="4" t="s">
        <v>1345</v>
      </c>
      <c r="D433" s="4" t="s">
        <v>885</v>
      </c>
      <c r="E433" s="2">
        <v>29</v>
      </c>
      <c r="F433" s="5" t="s">
        <v>1346</v>
      </c>
      <c r="G433" s="13">
        <f t="shared" si="6"/>
        <v>1</v>
      </c>
      <c r="J433" s="21" t="str" cm="1">
        <f t="array" ref="J433">INDEX($A$4:$G$639, SMALL(IF(G$4:G$639=1, MATCH(ROW($A$4:$G$639), ROW($A$4:$G$639)), 636), ROWS($C$1:$C430)), COLUMNS(A$1:$A430))</f>
        <v>Mammals</v>
      </c>
      <c r="K433" s="22" t="str" cm="1">
        <f t="array" ref="K433">INDEX($A$4:$G$639, SMALL(IF(G$4:G$639=1, MATCH(ROW($A$4:$G$639), ROW($A$4:$G$639)), 636), ROWS($C$1:$C430)), COLUMNS(A$1:$B430))</f>
        <v>Pontoporia blainvillei</v>
      </c>
      <c r="L433" s="22" t="str" cm="1">
        <f t="array" ref="L433">INDEX($A$4:$G$639, SMALL(IF(G$4:G$639=1, MATCH(ROW($A$4:$G$639), ROW($A$4:$G$639)), 636), ROWS($C$1:$C430)), COLUMNS(A$1:$C430))</f>
        <v>Franciscana</v>
      </c>
      <c r="M433" s="22" cm="1">
        <f t="array" ref="M433">INDEX($A$4:$G$639, SMALL(IF(G$4:G$639=1, MATCH(ROW($A$4:$G$639), ROW($A$4:$G$639)), 636), ROWS($C$1:$C430)), COLUMNS(A$1:$E430))</f>
        <v>29</v>
      </c>
      <c r="S433"/>
    </row>
    <row r="434" spans="1:19" x14ac:dyDescent="0.3">
      <c r="A434" s="15" t="s">
        <v>1251</v>
      </c>
      <c r="B434" s="4" t="s">
        <v>1347</v>
      </c>
      <c r="C434" s="4" t="s">
        <v>1348</v>
      </c>
      <c r="D434" s="4" t="s">
        <v>40</v>
      </c>
      <c r="E434" s="2">
        <v>30</v>
      </c>
      <c r="F434" s="5" t="s">
        <v>1349</v>
      </c>
      <c r="G434" s="13">
        <f t="shared" si="6"/>
        <v>1</v>
      </c>
      <c r="J434" s="21" t="str" cm="1">
        <f t="array" ref="J434">INDEX($A$4:$G$639, SMALL(IF(G$4:G$639=1, MATCH(ROW($A$4:$G$639), ROW($A$4:$G$639)), 636), ROWS($C$1:$C431)), COLUMNS(A$1:$A431))</f>
        <v>Mammals</v>
      </c>
      <c r="K434" s="22" t="str" cm="1">
        <f t="array" ref="K434">INDEX($A$4:$G$639, SMALL(IF(G$4:G$639=1, MATCH(ROW($A$4:$G$639), ROW($A$4:$G$639)), 636), ROWS($C$1:$C431)), COLUMNS(A$1:$B431))</f>
        <v>Reithrodontomys hirsutus</v>
      </c>
      <c r="L434" s="22" t="str" cm="1">
        <f t="array" ref="L434">INDEX($A$4:$G$639, SMALL(IF(G$4:G$639=1, MATCH(ROW($A$4:$G$639), ROW($A$4:$G$639)), 636), ROWS($C$1:$C431)), COLUMNS(A$1:$C431))</f>
        <v>Hairy Harvest Mouse</v>
      </c>
      <c r="M434" s="22" cm="1">
        <f t="array" ref="M434">INDEX($A$4:$G$639, SMALL(IF(G$4:G$639=1, MATCH(ROW($A$4:$G$639), ROW($A$4:$G$639)), 636), ROWS($C$1:$C431)), COLUMNS(A$1:$E431))</f>
        <v>30</v>
      </c>
      <c r="S434"/>
    </row>
    <row r="435" spans="1:19" x14ac:dyDescent="0.3">
      <c r="A435" s="15" t="s">
        <v>1251</v>
      </c>
      <c r="B435" s="4" t="s">
        <v>1350</v>
      </c>
      <c r="C435" s="4" t="s">
        <v>1351</v>
      </c>
      <c r="D435" s="4" t="s">
        <v>48</v>
      </c>
      <c r="E435" s="2">
        <v>31</v>
      </c>
      <c r="F435" s="5" t="s">
        <v>1352</v>
      </c>
      <c r="G435" s="13">
        <f t="shared" si="6"/>
        <v>1</v>
      </c>
      <c r="J435" s="21" t="str" cm="1">
        <f t="array" ref="J435">INDEX($A$4:$G$639, SMALL(IF(G$4:G$639=1, MATCH(ROW($A$4:$G$639), ROW($A$4:$G$639)), 636), ROWS($C$1:$C432)), COLUMNS(A$1:$A432))</f>
        <v>Mammals</v>
      </c>
      <c r="K435" s="22" t="str" cm="1">
        <f t="array" ref="K435">INDEX($A$4:$G$639, SMALL(IF(G$4:G$639=1, MATCH(ROW($A$4:$G$639), ROW($A$4:$G$639)), 636), ROWS($C$1:$C432)), COLUMNS(A$1:$B432))</f>
        <v>Reithrodontomys tenuirostris</v>
      </c>
      <c r="L435" s="22" t="str" cm="1">
        <f t="array" ref="L435">INDEX($A$4:$G$639, SMALL(IF(G$4:G$639=1, MATCH(ROW($A$4:$G$639), ROW($A$4:$G$639)), 636), ROWS($C$1:$C432)), COLUMNS(A$1:$C432))</f>
        <v>Narrow-nosed Harvest Mouse</v>
      </c>
      <c r="M435" s="22" cm="1">
        <f t="array" ref="M435">INDEX($A$4:$G$639, SMALL(IF(G$4:G$639=1, MATCH(ROW($A$4:$G$639), ROW($A$4:$G$639)), 636), ROWS($C$1:$C432)), COLUMNS(A$1:$E432))</f>
        <v>31</v>
      </c>
      <c r="S435"/>
    </row>
    <row r="436" spans="1:19" x14ac:dyDescent="0.3">
      <c r="A436" s="15" t="s">
        <v>1251</v>
      </c>
      <c r="B436" s="4" t="s">
        <v>1353</v>
      </c>
      <c r="C436" s="4" t="s">
        <v>1354</v>
      </c>
      <c r="D436" s="4" t="s">
        <v>150</v>
      </c>
      <c r="E436" s="2">
        <v>32</v>
      </c>
      <c r="F436" s="5" t="s">
        <v>1355</v>
      </c>
      <c r="G436" s="13">
        <f t="shared" si="6"/>
        <v>1</v>
      </c>
      <c r="J436" s="21" t="str" cm="1">
        <f t="array" ref="J436">INDEX($A$4:$G$639, SMALL(IF(G$4:G$639=1, MATCH(ROW($A$4:$G$639), ROW($A$4:$G$639)), 636), ROWS($C$1:$C433)), COLUMNS(A$1:$A433))</f>
        <v>Mammals</v>
      </c>
      <c r="K436" s="22" t="str" cm="1">
        <f t="array" ref="K436">INDEX($A$4:$G$639, SMALL(IF(G$4:G$639=1, MATCH(ROW($A$4:$G$639), ROW($A$4:$G$639)), 636), ROWS($C$1:$C433)), COLUMNS(A$1:$B433))</f>
        <v>Brachyteles hypoxanthus</v>
      </c>
      <c r="L436" s="22" t="str" cm="1">
        <f t="array" ref="L436">INDEX($A$4:$G$639, SMALL(IF(G$4:G$639=1, MATCH(ROW($A$4:$G$639), ROW($A$4:$G$639)), 636), ROWS($C$1:$C433)), COLUMNS(A$1:$C433))</f>
        <v>Northern Muriqui</v>
      </c>
      <c r="M436" s="22" cm="1">
        <f t="array" ref="M436">INDEX($A$4:$G$639, SMALL(IF(G$4:G$639=1, MATCH(ROW($A$4:$G$639), ROW($A$4:$G$639)), 636), ROWS($C$1:$C433)), COLUMNS(A$1:$E433))</f>
        <v>32</v>
      </c>
      <c r="S436"/>
    </row>
    <row r="437" spans="1:19" x14ac:dyDescent="0.3">
      <c r="A437" s="15" t="s">
        <v>1251</v>
      </c>
      <c r="B437" s="4" t="s">
        <v>1356</v>
      </c>
      <c r="C437" s="4" t="s">
        <v>1357</v>
      </c>
      <c r="D437" s="4" t="s">
        <v>150</v>
      </c>
      <c r="E437" s="2">
        <v>33</v>
      </c>
      <c r="F437" s="5" t="s">
        <v>1358</v>
      </c>
      <c r="G437" s="13">
        <f t="shared" si="6"/>
        <v>1</v>
      </c>
      <c r="J437" s="21" t="str" cm="1">
        <f t="array" ref="J437">INDEX($A$4:$G$639, SMALL(IF(G$4:G$639=1, MATCH(ROW($A$4:$G$639), ROW($A$4:$G$639)), 636), ROWS($C$1:$C434)), COLUMNS(A$1:$A434))</f>
        <v>Mammals</v>
      </c>
      <c r="K437" s="22" t="str" cm="1">
        <f t="array" ref="K437">INDEX($A$4:$G$639, SMALL(IF(G$4:G$639=1, MATCH(ROW($A$4:$G$639), ROW($A$4:$G$639)), 636), ROWS($C$1:$C434)), COLUMNS(A$1:$B434))</f>
        <v>Brachyteles arachnoides</v>
      </c>
      <c r="L437" s="22" t="str" cm="1">
        <f t="array" ref="L437">INDEX($A$4:$G$639, SMALL(IF(G$4:G$639=1, MATCH(ROW($A$4:$G$639), ROW($A$4:$G$639)), 636), ROWS($C$1:$C434)), COLUMNS(A$1:$C434))</f>
        <v>Southern Muriqui</v>
      </c>
      <c r="M437" s="22" cm="1">
        <f t="array" ref="M437">INDEX($A$4:$G$639, SMALL(IF(G$4:G$639=1, MATCH(ROW($A$4:$G$639), ROW($A$4:$G$639)), 636), ROWS($C$1:$C434)), COLUMNS(A$1:$E434))</f>
        <v>33</v>
      </c>
      <c r="S437"/>
    </row>
    <row r="438" spans="1:19" x14ac:dyDescent="0.3">
      <c r="A438" s="15" t="s">
        <v>1251</v>
      </c>
      <c r="B438" s="4" t="s">
        <v>1359</v>
      </c>
      <c r="C438" s="4" t="s">
        <v>1360</v>
      </c>
      <c r="D438" s="4" t="s">
        <v>868</v>
      </c>
      <c r="E438" s="2">
        <v>34</v>
      </c>
      <c r="F438" s="5" t="s">
        <v>1361</v>
      </c>
      <c r="G438" s="13">
        <f t="shared" si="6"/>
        <v>1</v>
      </c>
      <c r="J438" s="21" t="str" cm="1">
        <f t="array" ref="J438">INDEX($A$4:$G$639, SMALL(IF(G$4:G$639=1, MATCH(ROW($A$4:$G$639), ROW($A$4:$G$639)), 636), ROWS($C$1:$C435)), COLUMNS(A$1:$A435))</f>
        <v>Mammals</v>
      </c>
      <c r="K438" s="22" t="str" cm="1">
        <f t="array" ref="K438">INDEX($A$4:$G$639, SMALL(IF(G$4:G$639=1, MATCH(ROW($A$4:$G$639), ROW($A$4:$G$639)), 636), ROWS($C$1:$C435)), COLUMNS(A$1:$B435))</f>
        <v>Marmosa xerophila</v>
      </c>
      <c r="L438" s="22" t="str" cm="1">
        <f t="array" ref="L438">INDEX($A$4:$G$639, SMALL(IF(G$4:G$639=1, MATCH(ROW($A$4:$G$639), ROW($A$4:$G$639)), 636), ROWS($C$1:$C435)), COLUMNS(A$1:$C435))</f>
        <v>Dryland Mouse Opossum</v>
      </c>
      <c r="M438" s="22" cm="1">
        <f t="array" ref="M438">INDEX($A$4:$G$639, SMALL(IF(G$4:G$639=1, MATCH(ROW($A$4:$G$639), ROW($A$4:$G$639)), 636), ROWS($C$1:$C435)), COLUMNS(A$1:$E435))</f>
        <v>34</v>
      </c>
      <c r="S438"/>
    </row>
    <row r="439" spans="1:19" x14ac:dyDescent="0.3">
      <c r="A439" s="15" t="s">
        <v>1251</v>
      </c>
      <c r="B439" s="4" t="s">
        <v>1362</v>
      </c>
      <c r="C439" s="4" t="s">
        <v>1363</v>
      </c>
      <c r="D439" s="4" t="s">
        <v>40</v>
      </c>
      <c r="E439" s="2">
        <v>35</v>
      </c>
      <c r="F439" s="5" t="s">
        <v>1364</v>
      </c>
      <c r="G439" s="13">
        <f t="shared" si="6"/>
        <v>1</v>
      </c>
      <c r="J439" s="21" t="str" cm="1">
        <f t="array" ref="J439">INDEX($A$4:$G$639, SMALL(IF(G$4:G$639=1, MATCH(ROW($A$4:$G$639), ROW($A$4:$G$639)), 636), ROWS($C$1:$C436)), COLUMNS(A$1:$A436))</f>
        <v>Mammals</v>
      </c>
      <c r="K439" s="22" t="str" cm="1">
        <f t="array" ref="K439">INDEX($A$4:$G$639, SMALL(IF(G$4:G$639=1, MATCH(ROW($A$4:$G$639), ROW($A$4:$G$639)), 636), ROWS($C$1:$C436)), COLUMNS(A$1:$B436))</f>
        <v>Phocoena sinus</v>
      </c>
      <c r="L439" s="22" t="str" cm="1">
        <f t="array" ref="L439">INDEX($A$4:$G$639, SMALL(IF(G$4:G$639=1, MATCH(ROW($A$4:$G$639), ROW($A$4:$G$639)), 636), ROWS($C$1:$C436)), COLUMNS(A$1:$C436))</f>
        <v>Vaquita</v>
      </c>
      <c r="M439" s="22" cm="1">
        <f t="array" ref="M439">INDEX($A$4:$G$639, SMALL(IF(G$4:G$639=1, MATCH(ROW($A$4:$G$639), ROW($A$4:$G$639)), 636), ROWS($C$1:$C436)), COLUMNS(A$1:$E436))</f>
        <v>35</v>
      </c>
      <c r="S439"/>
    </row>
    <row r="440" spans="1:19" x14ac:dyDescent="0.3">
      <c r="A440" s="15" t="s">
        <v>1251</v>
      </c>
      <c r="B440" s="4" t="s">
        <v>1365</v>
      </c>
      <c r="C440" s="4" t="s">
        <v>1366</v>
      </c>
      <c r="D440" s="4" t="s">
        <v>29</v>
      </c>
      <c r="E440" s="2">
        <v>36</v>
      </c>
      <c r="F440" s="5" t="s">
        <v>1367</v>
      </c>
      <c r="G440" s="13">
        <f t="shared" si="6"/>
        <v>1</v>
      </c>
      <c r="J440" s="21" t="str" cm="1">
        <f t="array" ref="J440">INDEX($A$4:$G$639, SMALL(IF(G$4:G$639=1, MATCH(ROW($A$4:$G$639), ROW($A$4:$G$639)), 636), ROWS($C$1:$C437)), COLUMNS(A$1:$A437))</f>
        <v>Mammals</v>
      </c>
      <c r="K440" s="22" t="str" cm="1">
        <f t="array" ref="K440">INDEX($A$4:$G$639, SMALL(IF(G$4:G$639=1, MATCH(ROW($A$4:$G$639), ROW($A$4:$G$639)), 636), ROWS($C$1:$C437)), COLUMNS(A$1:$B437))</f>
        <v>Chinchilla lanigera</v>
      </c>
      <c r="L440" s="22" t="str" cm="1">
        <f t="array" ref="L440">INDEX($A$4:$G$639, SMALL(IF(G$4:G$639=1, MATCH(ROW($A$4:$G$639), ROW($A$4:$G$639)), 636), ROWS($C$1:$C437)), COLUMNS(A$1:$C437))</f>
        <v>Long-tailed Chinchilla</v>
      </c>
      <c r="M440" s="22" cm="1">
        <f t="array" ref="M440">INDEX($A$4:$G$639, SMALL(IF(G$4:G$639=1, MATCH(ROW($A$4:$G$639), ROW($A$4:$G$639)), 636), ROWS($C$1:$C437)), COLUMNS(A$1:$E437))</f>
        <v>36</v>
      </c>
      <c r="S440"/>
    </row>
    <row r="441" spans="1:19" x14ac:dyDescent="0.3">
      <c r="A441" s="15" t="s">
        <v>1251</v>
      </c>
      <c r="B441" s="4" t="s">
        <v>1368</v>
      </c>
      <c r="C441" s="4" t="s">
        <v>1369</v>
      </c>
      <c r="D441" s="4" t="s">
        <v>29</v>
      </c>
      <c r="E441" s="2">
        <v>37</v>
      </c>
      <c r="F441" s="5" t="s">
        <v>1370</v>
      </c>
      <c r="G441" s="13">
        <f t="shared" si="6"/>
        <v>1</v>
      </c>
      <c r="J441" s="21" t="str" cm="1">
        <f t="array" ref="J441">INDEX($A$4:$G$639, SMALL(IF(G$4:G$639=1, MATCH(ROW($A$4:$G$639), ROW($A$4:$G$639)), 636), ROWS($C$1:$C438)), COLUMNS(A$1:$A438))</f>
        <v>Mammals</v>
      </c>
      <c r="K441" s="22" t="str" cm="1">
        <f t="array" ref="K441">INDEX($A$4:$G$639, SMALL(IF(G$4:G$639=1, MATCH(ROW($A$4:$G$639), ROW($A$4:$G$639)), 636), ROWS($C$1:$C438)), COLUMNS(A$1:$B438))</f>
        <v>Chinchilla chinchilla</v>
      </c>
      <c r="L441" s="22" t="str" cm="1">
        <f t="array" ref="L441">INDEX($A$4:$G$639, SMALL(IF(G$4:G$639=1, MATCH(ROW($A$4:$G$639), ROW($A$4:$G$639)), 636), ROWS($C$1:$C438)), COLUMNS(A$1:$C438))</f>
        <v>Short-tailed Chinchilla</v>
      </c>
      <c r="M441" s="22" cm="1">
        <f t="array" ref="M441">INDEX($A$4:$G$639, SMALL(IF(G$4:G$639=1, MATCH(ROW($A$4:$G$639), ROW($A$4:$G$639)), 636), ROWS($C$1:$C438)), COLUMNS(A$1:$E438))</f>
        <v>37</v>
      </c>
      <c r="S441"/>
    </row>
    <row r="442" spans="1:19" x14ac:dyDescent="0.3">
      <c r="A442" s="15" t="s">
        <v>1251</v>
      </c>
      <c r="B442" s="4" t="s">
        <v>1371</v>
      </c>
      <c r="C442" s="4" t="s">
        <v>1372</v>
      </c>
      <c r="D442" s="4" t="s">
        <v>40</v>
      </c>
      <c r="E442" s="2">
        <v>38</v>
      </c>
      <c r="F442" s="5" t="s">
        <v>1373</v>
      </c>
      <c r="G442" s="13">
        <f t="shared" si="6"/>
        <v>1</v>
      </c>
      <c r="J442" s="21" t="str" cm="1">
        <f t="array" ref="J442">INDEX($A$4:$G$639, SMALL(IF(G$4:G$639=1, MATCH(ROW($A$4:$G$639), ROW($A$4:$G$639)), 636), ROWS($C$1:$C439)), COLUMNS(A$1:$A439))</f>
        <v>Mammals</v>
      </c>
      <c r="K442" s="22" t="str" cm="1">
        <f t="array" ref="K442">INDEX($A$4:$G$639, SMALL(IF(G$4:G$639=1, MATCH(ROW($A$4:$G$639), ROW($A$4:$G$639)), 636), ROWS($C$1:$C439)), COLUMNS(A$1:$B439))</f>
        <v>Reithrodontomys bakeri</v>
      </c>
      <c r="L442" s="22" t="str" cm="1">
        <f t="array" ref="L442">INDEX($A$4:$G$639, SMALL(IF(G$4:G$639=1, MATCH(ROW($A$4:$G$639), ROW($A$4:$G$639)), 636), ROWS($C$1:$C439)), COLUMNS(A$1:$C439))</f>
        <v>Baker's Small-toothed Harvest Mouse</v>
      </c>
      <c r="M442" s="22" cm="1">
        <f t="array" ref="M442">INDEX($A$4:$G$639, SMALL(IF(G$4:G$639=1, MATCH(ROW($A$4:$G$639), ROW($A$4:$G$639)), 636), ROWS($C$1:$C439)), COLUMNS(A$1:$E439))</f>
        <v>38</v>
      </c>
      <c r="S442"/>
    </row>
    <row r="443" spans="1:19" x14ac:dyDescent="0.3">
      <c r="A443" s="15" t="s">
        <v>1251</v>
      </c>
      <c r="B443" s="4" t="s">
        <v>1374</v>
      </c>
      <c r="C443" s="4" t="s">
        <v>1375</v>
      </c>
      <c r="D443" s="4" t="s">
        <v>150</v>
      </c>
      <c r="E443" s="2">
        <v>39</v>
      </c>
      <c r="F443" s="5" t="s">
        <v>1376</v>
      </c>
      <c r="G443" s="13">
        <f t="shared" si="6"/>
        <v>1</v>
      </c>
      <c r="J443" s="21" t="str" cm="1">
        <f t="array" ref="J443">INDEX($A$4:$G$639, SMALL(IF(G$4:G$639=1, MATCH(ROW($A$4:$G$639), ROW($A$4:$G$639)), 636), ROWS($C$1:$C440)), COLUMNS(A$1:$A440))</f>
        <v>Mammals</v>
      </c>
      <c r="K443" s="22" t="str" cm="1">
        <f t="array" ref="K443">INDEX($A$4:$G$639, SMALL(IF(G$4:G$639=1, MATCH(ROW($A$4:$G$639), ROW($A$4:$G$639)), 636), ROWS($C$1:$C440)), COLUMNS(A$1:$B440))</f>
        <v>Tolypeutes tricinctus</v>
      </c>
      <c r="L443" s="22" t="str" cm="1">
        <f t="array" ref="L443">INDEX($A$4:$G$639, SMALL(IF(G$4:G$639=1, MATCH(ROW($A$4:$G$639), ROW($A$4:$G$639)), 636), ROWS($C$1:$C440)), COLUMNS(A$1:$C440))</f>
        <v>Brazilian Three-banded Armadillo</v>
      </c>
      <c r="M443" s="22" cm="1">
        <f t="array" ref="M443">INDEX($A$4:$G$639, SMALL(IF(G$4:G$639=1, MATCH(ROW($A$4:$G$639), ROW($A$4:$G$639)), 636), ROWS($C$1:$C440)), COLUMNS(A$1:$E440))</f>
        <v>39</v>
      </c>
      <c r="S443"/>
    </row>
    <row r="444" spans="1:19" x14ac:dyDescent="0.3">
      <c r="A444" s="15" t="s">
        <v>1251</v>
      </c>
      <c r="B444" s="4" t="s">
        <v>1377</v>
      </c>
      <c r="C444" s="4" t="s">
        <v>1378</v>
      </c>
      <c r="D444" s="4" t="s">
        <v>1379</v>
      </c>
      <c r="E444" s="2">
        <v>40</v>
      </c>
      <c r="F444" s="5" t="s">
        <v>1380</v>
      </c>
      <c r="G444" s="13">
        <f t="shared" si="6"/>
        <v>1</v>
      </c>
      <c r="J444" s="21" t="str" cm="1">
        <f t="array" ref="J444">INDEX($A$4:$G$639, SMALL(IF(G$4:G$639=1, MATCH(ROW($A$4:$G$639), ROW($A$4:$G$639)), 636), ROWS($C$1:$C441)), COLUMNS(A$1:$A441))</f>
        <v>Mammals</v>
      </c>
      <c r="K444" s="22" t="str" cm="1">
        <f t="array" ref="K444">INDEX($A$4:$G$639, SMALL(IF(G$4:G$639=1, MATCH(ROW($A$4:$G$639), ROW($A$4:$G$639)), 636), ROWS($C$1:$C441)), COLUMNS(A$1:$B441))</f>
        <v>Ateles fusciceps</v>
      </c>
      <c r="L444" s="22" t="str" cm="1">
        <f t="array" ref="L444">INDEX($A$4:$G$639, SMALL(IF(G$4:G$639=1, MATCH(ROW($A$4:$G$639), ROW($A$4:$G$639)), 636), ROWS($C$1:$C441)), COLUMNS(A$1:$C441))</f>
        <v>Brown-headed Spider Monkey</v>
      </c>
      <c r="M444" s="22" cm="1">
        <f t="array" ref="M444">INDEX($A$4:$G$639, SMALL(IF(G$4:G$639=1, MATCH(ROW($A$4:$G$639), ROW($A$4:$G$639)), 636), ROWS($C$1:$C441)), COLUMNS(A$1:$E441))</f>
        <v>40</v>
      </c>
      <c r="S444"/>
    </row>
    <row r="445" spans="1:19" x14ac:dyDescent="0.3">
      <c r="A445" s="15" t="s">
        <v>1251</v>
      </c>
      <c r="B445" s="4" t="s">
        <v>1381</v>
      </c>
      <c r="C445" s="4" t="s">
        <v>1382</v>
      </c>
      <c r="D445" s="4" t="s">
        <v>1383</v>
      </c>
      <c r="E445" s="2">
        <v>41</v>
      </c>
      <c r="F445" s="5" t="s">
        <v>1384</v>
      </c>
      <c r="G445" s="13">
        <f t="shared" si="6"/>
        <v>1</v>
      </c>
      <c r="J445" s="21" t="str" cm="1">
        <f t="array" ref="J445">INDEX($A$4:$G$639, SMALL(IF(G$4:G$639=1, MATCH(ROW($A$4:$G$639), ROW($A$4:$G$639)), 636), ROWS($C$1:$C442)), COLUMNS(A$1:$A442))</f>
        <v>Mammals</v>
      </c>
      <c r="K445" s="22" t="str" cm="1">
        <f t="array" ref="K445">INDEX($A$4:$G$639, SMALL(IF(G$4:G$639=1, MATCH(ROW($A$4:$G$639), ROW($A$4:$G$639)), 636), ROWS($C$1:$C442)), COLUMNS(A$1:$B442))</f>
        <v>Chilonatalus micropus</v>
      </c>
      <c r="L445" s="22" t="str" cm="1">
        <f t="array" ref="L445">INDEX($A$4:$G$639, SMALL(IF(G$4:G$639=1, MATCH(ROW($A$4:$G$639), ROW($A$4:$G$639)), 636), ROWS($C$1:$C442)), COLUMNS(A$1:$C442))</f>
        <v>Cuban Lesser Funnel-eared Bat</v>
      </c>
      <c r="M445" s="22" cm="1">
        <f t="array" ref="M445">INDEX($A$4:$G$639, SMALL(IF(G$4:G$639=1, MATCH(ROW($A$4:$G$639), ROW($A$4:$G$639)), 636), ROWS($C$1:$C442)), COLUMNS(A$1:$E442))</f>
        <v>41</v>
      </c>
      <c r="S445"/>
    </row>
    <row r="446" spans="1:19" x14ac:dyDescent="0.3">
      <c r="A446" s="15" t="s">
        <v>1251</v>
      </c>
      <c r="B446" s="4" t="s">
        <v>1385</v>
      </c>
      <c r="C446" s="4" t="s">
        <v>1386</v>
      </c>
      <c r="D446" s="4" t="s">
        <v>660</v>
      </c>
      <c r="E446" s="2">
        <v>42</v>
      </c>
      <c r="F446" s="5" t="s">
        <v>1387</v>
      </c>
      <c r="G446" s="13">
        <f t="shared" si="6"/>
        <v>1</v>
      </c>
      <c r="J446" s="21" t="str" cm="1">
        <f t="array" ref="J446">INDEX($A$4:$G$639, SMALL(IF(G$4:G$639=1, MATCH(ROW($A$4:$G$639), ROW($A$4:$G$639)), 636), ROWS($C$1:$C443)), COLUMNS(A$1:$A443))</f>
        <v>Mammals</v>
      </c>
      <c r="K446" s="22" t="str" cm="1">
        <f t="array" ref="K446">INDEX($A$4:$G$639, SMALL(IF(G$4:G$639=1, MATCH(ROW($A$4:$G$639), ROW($A$4:$G$639)), 636), ROWS($C$1:$C443)), COLUMNS(A$1:$B443))</f>
        <v>Geocapromys brownii</v>
      </c>
      <c r="L446" s="22" t="str" cm="1">
        <f t="array" ref="L446">INDEX($A$4:$G$639, SMALL(IF(G$4:G$639=1, MATCH(ROW($A$4:$G$639), ROW($A$4:$G$639)), 636), ROWS($C$1:$C443)), COLUMNS(A$1:$C443))</f>
        <v>Brown's Hutia</v>
      </c>
      <c r="M446" s="22" cm="1">
        <f t="array" ref="M446">INDEX($A$4:$G$639, SMALL(IF(G$4:G$639=1, MATCH(ROW($A$4:$G$639), ROW($A$4:$G$639)), 636), ROWS($C$1:$C443)), COLUMNS(A$1:$E443))</f>
        <v>42</v>
      </c>
      <c r="S446"/>
    </row>
    <row r="447" spans="1:19" x14ac:dyDescent="0.3">
      <c r="A447" s="15" t="s">
        <v>1251</v>
      </c>
      <c r="B447" s="4" t="s">
        <v>1388</v>
      </c>
      <c r="C447" s="4" t="s">
        <v>1389</v>
      </c>
      <c r="D447" s="4" t="s">
        <v>660</v>
      </c>
      <c r="E447" s="2">
        <v>43</v>
      </c>
      <c r="F447" s="5" t="s">
        <v>1390</v>
      </c>
      <c r="G447" s="13">
        <f t="shared" si="6"/>
        <v>1</v>
      </c>
      <c r="J447" s="21" t="str" cm="1">
        <f t="array" ref="J447">INDEX($A$4:$G$639, SMALL(IF(G$4:G$639=1, MATCH(ROW($A$4:$G$639), ROW($A$4:$G$639)), 636), ROWS($C$1:$C444)), COLUMNS(A$1:$A444))</f>
        <v>Mammals</v>
      </c>
      <c r="K447" s="22" t="str" cm="1">
        <f t="array" ref="K447">INDEX($A$4:$G$639, SMALL(IF(G$4:G$639=1, MATCH(ROW($A$4:$G$639), ROW($A$4:$G$639)), 636), ROWS($C$1:$C444)), COLUMNS(A$1:$B444))</f>
        <v>Natalus jamaicensis</v>
      </c>
      <c r="L447" s="22" t="str" cm="1">
        <f t="array" ref="L447">INDEX($A$4:$G$639, SMALL(IF(G$4:G$639=1, MATCH(ROW($A$4:$G$639), ROW($A$4:$G$639)), 636), ROWS($C$1:$C444)), COLUMNS(A$1:$C444))</f>
        <v>Jamaican Greater Funnel-eared Bat</v>
      </c>
      <c r="M447" s="22" cm="1">
        <f t="array" ref="M447">INDEX($A$4:$G$639, SMALL(IF(G$4:G$639=1, MATCH(ROW($A$4:$G$639), ROW($A$4:$G$639)), 636), ROWS($C$1:$C444)), COLUMNS(A$1:$E444))</f>
        <v>43</v>
      </c>
      <c r="S447"/>
    </row>
    <row r="448" spans="1:19" x14ac:dyDescent="0.3">
      <c r="A448" s="15" t="s">
        <v>1251</v>
      </c>
      <c r="B448" s="4" t="s">
        <v>1391</v>
      </c>
      <c r="C448" s="4" t="s">
        <v>1392</v>
      </c>
      <c r="D448" s="4" t="s">
        <v>40</v>
      </c>
      <c r="E448" s="2">
        <v>44</v>
      </c>
      <c r="F448" s="5" t="s">
        <v>1393</v>
      </c>
      <c r="G448" s="13">
        <f t="shared" si="6"/>
        <v>1</v>
      </c>
      <c r="J448" s="21" t="str" cm="1">
        <f t="array" ref="J448">INDEX($A$4:$G$639, SMALL(IF(G$4:G$639=1, MATCH(ROW($A$4:$G$639), ROW($A$4:$G$639)), 636), ROWS($C$1:$C445)), COLUMNS(A$1:$A445))</f>
        <v>Mammals</v>
      </c>
      <c r="K448" s="22" t="str" cm="1">
        <f t="array" ref="K448">INDEX($A$4:$G$639, SMALL(IF(G$4:G$639=1, MATCH(ROW($A$4:$G$639), ROW($A$4:$G$639)), 636), ROWS($C$1:$C445)), COLUMNS(A$1:$B445))</f>
        <v>Callorhinus ursinus</v>
      </c>
      <c r="L448" s="22" t="str" cm="1">
        <f t="array" ref="L448">INDEX($A$4:$G$639, SMALL(IF(G$4:G$639=1, MATCH(ROW($A$4:$G$639), ROW($A$4:$G$639)), 636), ROWS($C$1:$C445)), COLUMNS(A$1:$C445))</f>
        <v>Northern Fur Seal</v>
      </c>
      <c r="M448" s="22" cm="1">
        <f t="array" ref="M448">INDEX($A$4:$G$639, SMALL(IF(G$4:G$639=1, MATCH(ROW($A$4:$G$639), ROW($A$4:$G$639)), 636), ROWS($C$1:$C445)), COLUMNS(A$1:$E445))</f>
        <v>44</v>
      </c>
      <c r="S448"/>
    </row>
    <row r="449" spans="1:19" x14ac:dyDescent="0.3">
      <c r="A449" s="15" t="s">
        <v>1251</v>
      </c>
      <c r="B449" s="4" t="s">
        <v>1394</v>
      </c>
      <c r="C449" s="4" t="s">
        <v>1395</v>
      </c>
      <c r="D449" s="4" t="s">
        <v>1396</v>
      </c>
      <c r="E449" s="2">
        <v>45</v>
      </c>
      <c r="F449" s="5" t="s">
        <v>1397</v>
      </c>
      <c r="G449" s="13">
        <f t="shared" si="6"/>
        <v>1</v>
      </c>
      <c r="J449" s="21" t="str" cm="1">
        <f t="array" ref="J449">INDEX($A$4:$G$639, SMALL(IF(G$4:G$639=1, MATCH(ROW($A$4:$G$639), ROW($A$4:$G$639)), 636), ROWS($C$1:$C446)), COLUMNS(A$1:$A446))</f>
        <v>Mammals</v>
      </c>
      <c r="K449" s="22" t="str" cm="1">
        <f t="array" ref="K449">INDEX($A$4:$G$639, SMALL(IF(G$4:G$639=1, MATCH(ROW($A$4:$G$639), ROW($A$4:$G$639)), 636), ROWS($C$1:$C446)), COLUMNS(A$1:$B446))</f>
        <v>Tremarctos ornatus</v>
      </c>
      <c r="L449" s="22" t="str" cm="1">
        <f t="array" ref="L449">INDEX($A$4:$G$639, SMALL(IF(G$4:G$639=1, MATCH(ROW($A$4:$G$639), ROW($A$4:$G$639)), 636), ROWS($C$1:$C446)), COLUMNS(A$1:$C446))</f>
        <v>Spectacled Bear</v>
      </c>
      <c r="M449" s="22" cm="1">
        <f t="array" ref="M449">INDEX($A$4:$G$639, SMALL(IF(G$4:G$639=1, MATCH(ROW($A$4:$G$639), ROW($A$4:$G$639)), 636), ROWS($C$1:$C446)), COLUMNS(A$1:$E446))</f>
        <v>45</v>
      </c>
      <c r="S449"/>
    </row>
    <row r="450" spans="1:19" x14ac:dyDescent="0.3">
      <c r="A450" s="15" t="s">
        <v>1251</v>
      </c>
      <c r="B450" s="4" t="s">
        <v>1398</v>
      </c>
      <c r="C450" s="4" t="s">
        <v>1399</v>
      </c>
      <c r="D450" s="4" t="s">
        <v>9</v>
      </c>
      <c r="E450" s="2">
        <v>46</v>
      </c>
      <c r="F450" s="5" t="s">
        <v>1400</v>
      </c>
      <c r="G450" s="13">
        <f t="shared" si="6"/>
        <v>1</v>
      </c>
      <c r="J450" s="21" t="str" cm="1">
        <f t="array" ref="J450">INDEX($A$4:$G$639, SMALL(IF(G$4:G$639=1, MATCH(ROW($A$4:$G$639), ROW($A$4:$G$639)), 636), ROWS($C$1:$C447)), COLUMNS(A$1:$A447))</f>
        <v>Mammals</v>
      </c>
      <c r="K450" s="22" t="str" cm="1">
        <f t="array" ref="K450">INDEX($A$4:$G$639, SMALL(IF(G$4:G$639=1, MATCH(ROW($A$4:$G$639), ROW($A$4:$G$639)), 636), ROWS($C$1:$C447)), COLUMNS(A$1:$B447))</f>
        <v>Monodelphis reigi</v>
      </c>
      <c r="L450" s="22" t="str" cm="1">
        <f t="array" ref="L450">INDEX($A$4:$G$639, SMALL(IF(G$4:G$639=1, MATCH(ROW($A$4:$G$639), ROW($A$4:$G$639)), 636), ROWS($C$1:$C447)), COLUMNS(A$1:$C447))</f>
        <v>Reig's Opossum</v>
      </c>
      <c r="M450" s="22" cm="1">
        <f t="array" ref="M450">INDEX($A$4:$G$639, SMALL(IF(G$4:G$639=1, MATCH(ROW($A$4:$G$639), ROW($A$4:$G$639)), 636), ROWS($C$1:$C447)), COLUMNS(A$1:$E447))</f>
        <v>46</v>
      </c>
      <c r="S450"/>
    </row>
    <row r="451" spans="1:19" x14ac:dyDescent="0.3">
      <c r="A451" s="15" t="s">
        <v>1251</v>
      </c>
      <c r="B451" s="4" t="s">
        <v>1401</v>
      </c>
      <c r="C451" s="4" t="s">
        <v>1402</v>
      </c>
      <c r="D451" s="4" t="s">
        <v>543</v>
      </c>
      <c r="E451" s="2">
        <v>47</v>
      </c>
      <c r="F451" s="5" t="s">
        <v>1403</v>
      </c>
      <c r="G451" s="13">
        <f t="shared" si="6"/>
        <v>1</v>
      </c>
      <c r="J451" s="21" t="str" cm="1">
        <f t="array" ref="J451">INDEX($A$4:$G$639, SMALL(IF(G$4:G$639=1, MATCH(ROW($A$4:$G$639), ROW($A$4:$G$639)), 636), ROWS($C$1:$C448)), COLUMNS(A$1:$A448))</f>
        <v>Mammals</v>
      </c>
      <c r="K451" s="22" t="str" cm="1">
        <f t="array" ref="K451">INDEX($A$4:$G$639, SMALL(IF(G$4:G$639=1, MATCH(ROW($A$4:$G$639), ROW($A$4:$G$639)), 636), ROWS($C$1:$C448)), COLUMNS(A$1:$B448))</f>
        <v>Amorphochilus schnablii</v>
      </c>
      <c r="L451" s="22" t="str" cm="1">
        <f t="array" ref="L451">INDEX($A$4:$G$639, SMALL(IF(G$4:G$639=1, MATCH(ROW($A$4:$G$639), ROW($A$4:$G$639)), 636), ROWS($C$1:$C448)), COLUMNS(A$1:$C448))</f>
        <v>Smoky Bat</v>
      </c>
      <c r="M451" s="22" cm="1">
        <f t="array" ref="M451">INDEX($A$4:$G$639, SMALL(IF(G$4:G$639=1, MATCH(ROW($A$4:$G$639), ROW($A$4:$G$639)), 636), ROWS($C$1:$C448)), COLUMNS(A$1:$E448))</f>
        <v>47</v>
      </c>
      <c r="S451"/>
    </row>
    <row r="452" spans="1:19" x14ac:dyDescent="0.3">
      <c r="A452" s="15" t="s">
        <v>1251</v>
      </c>
      <c r="B452" s="4" t="s">
        <v>1404</v>
      </c>
      <c r="C452" s="4" t="s">
        <v>1405</v>
      </c>
      <c r="D452" s="4" t="s">
        <v>1406</v>
      </c>
      <c r="E452" s="2">
        <v>48</v>
      </c>
      <c r="F452" s="5" t="s">
        <v>1407</v>
      </c>
      <c r="G452" s="13">
        <f t="shared" ref="G452:G515" si="7">IF(ISNUMBER(SEARCH($K$1,D452)),1,0)</f>
        <v>1</v>
      </c>
      <c r="J452" s="21" t="str" cm="1">
        <f t="array" ref="J452">INDEX($A$4:$G$639, SMALL(IF(G$4:G$639=1, MATCH(ROW($A$4:$G$639), ROW($A$4:$G$639)), 636), ROWS($C$1:$C449)), COLUMNS(A$1:$A449))</f>
        <v>Mammals</v>
      </c>
      <c r="K452" s="22" t="str" cm="1">
        <f t="array" ref="K452">INDEX($A$4:$G$639, SMALL(IF(G$4:G$639=1, MATCH(ROW($A$4:$G$639), ROW($A$4:$G$639)), 636), ROWS($C$1:$C449)), COLUMNS(A$1:$B449))</f>
        <v>Ateles geoffroyi</v>
      </c>
      <c r="L452" s="22" t="str" cm="1">
        <f t="array" ref="L452">INDEX($A$4:$G$639, SMALL(IF(G$4:G$639=1, MATCH(ROW($A$4:$G$639), ROW($A$4:$G$639)), 636), ROWS($C$1:$C449)), COLUMNS(A$1:$C449))</f>
        <v>Geoffroy’s Spider Monkey</v>
      </c>
      <c r="M452" s="22" cm="1">
        <f t="array" ref="M452">INDEX($A$4:$G$639, SMALL(IF(G$4:G$639=1, MATCH(ROW($A$4:$G$639), ROW($A$4:$G$639)), 636), ROWS($C$1:$C449)), COLUMNS(A$1:$E449))</f>
        <v>48</v>
      </c>
      <c r="S452"/>
    </row>
    <row r="453" spans="1:19" x14ac:dyDescent="0.3">
      <c r="A453" s="15" t="s">
        <v>1251</v>
      </c>
      <c r="B453" s="4" t="s">
        <v>1408</v>
      </c>
      <c r="C453" s="4" t="s">
        <v>1409</v>
      </c>
      <c r="D453" s="4" t="s">
        <v>1410</v>
      </c>
      <c r="E453" s="2">
        <v>49</v>
      </c>
      <c r="F453" s="5" t="s">
        <v>1411</v>
      </c>
      <c r="G453" s="13">
        <f t="shared" si="7"/>
        <v>1</v>
      </c>
      <c r="J453" s="21" t="str" cm="1">
        <f t="array" ref="J453">INDEX($A$4:$G$639, SMALL(IF(G$4:G$639=1, MATCH(ROW($A$4:$G$639), ROW($A$4:$G$639)), 636), ROWS($C$1:$C450)), COLUMNS(A$1:$A450))</f>
        <v>Mammals</v>
      </c>
      <c r="K453" s="22" t="str" cm="1">
        <f t="array" ref="K453">INDEX($A$4:$G$639, SMALL(IF(G$4:G$639=1, MATCH(ROW($A$4:$G$639), ROW($A$4:$G$639)), 636), ROWS($C$1:$C450)), COLUMNS(A$1:$B450))</f>
        <v>Tayassu pecari</v>
      </c>
      <c r="L453" s="22" t="str" cm="1">
        <f t="array" ref="L453">INDEX($A$4:$G$639, SMALL(IF(G$4:G$639=1, MATCH(ROW($A$4:$G$639), ROW($A$4:$G$639)), 636), ROWS($C$1:$C450)), COLUMNS(A$1:$C450))</f>
        <v>White-lipped Peccary</v>
      </c>
      <c r="M453" s="22" cm="1">
        <f t="array" ref="M453">INDEX($A$4:$G$639, SMALL(IF(G$4:G$639=1, MATCH(ROW($A$4:$G$639), ROW($A$4:$G$639)), 636), ROWS($C$1:$C450)), COLUMNS(A$1:$E450))</f>
        <v>49</v>
      </c>
      <c r="S453"/>
    </row>
    <row r="454" spans="1:19" x14ac:dyDescent="0.3">
      <c r="A454" s="15" t="s">
        <v>1251</v>
      </c>
      <c r="B454" s="4" t="s">
        <v>1412</v>
      </c>
      <c r="C454" s="4" t="s">
        <v>1413</v>
      </c>
      <c r="D454" s="4" t="s">
        <v>93</v>
      </c>
      <c r="E454" s="2">
        <v>50</v>
      </c>
      <c r="F454" s="5" t="s">
        <v>1414</v>
      </c>
      <c r="G454" s="13">
        <f t="shared" si="7"/>
        <v>1</v>
      </c>
      <c r="J454" s="21" t="str" cm="1">
        <f t="array" ref="J454">INDEX($A$4:$G$639, SMALL(IF(G$4:G$639=1, MATCH(ROW($A$4:$G$639), ROW($A$4:$G$639)), 636), ROWS($C$1:$C451)), COLUMNS(A$1:$A451))</f>
        <v>Mammals</v>
      </c>
      <c r="K454" s="22" t="str" cm="1">
        <f t="array" ref="K454">INDEX($A$4:$G$639, SMALL(IF(G$4:G$639=1, MATCH(ROW($A$4:$G$639), ROW($A$4:$G$639)), 636), ROWS($C$1:$C451)), COLUMNS(A$1:$B451))</f>
        <v>Mesocapromys sanfelipensis</v>
      </c>
      <c r="L454" s="22" t="str" cm="1">
        <f t="array" ref="L454">INDEX($A$4:$G$639, SMALL(IF(G$4:G$639=1, MATCH(ROW($A$4:$G$639), ROW($A$4:$G$639)), 636), ROWS($C$1:$C451)), COLUMNS(A$1:$C451))</f>
        <v>Little Earth Hutia</v>
      </c>
      <c r="M454" s="22" cm="1">
        <f t="array" ref="M454">INDEX($A$4:$G$639, SMALL(IF(G$4:G$639=1, MATCH(ROW($A$4:$G$639), ROW($A$4:$G$639)), 636), ROWS($C$1:$C451)), COLUMNS(A$1:$E451))</f>
        <v>50</v>
      </c>
      <c r="S454"/>
    </row>
    <row r="455" spans="1:19" x14ac:dyDescent="0.3">
      <c r="A455" s="15" t="s">
        <v>1251</v>
      </c>
      <c r="B455" s="4" t="s">
        <v>1415</v>
      </c>
      <c r="C455" s="4" t="s">
        <v>1416</v>
      </c>
      <c r="D455" s="4" t="s">
        <v>1417</v>
      </c>
      <c r="E455" s="2">
        <v>51</v>
      </c>
      <c r="F455" s="5" t="s">
        <v>1418</v>
      </c>
      <c r="G455" s="13">
        <f t="shared" si="7"/>
        <v>1</v>
      </c>
      <c r="J455" s="21" t="str" cm="1">
        <f t="array" ref="J455">INDEX($A$4:$G$639, SMALL(IF(G$4:G$639=1, MATCH(ROW($A$4:$G$639), ROW($A$4:$G$639)), 636), ROWS($C$1:$C452)), COLUMNS(A$1:$A452))</f>
        <v>Mammals</v>
      </c>
      <c r="K455" s="22" t="str" cm="1">
        <f t="array" ref="K455">INDEX($A$4:$G$639, SMALL(IF(G$4:G$639=1, MATCH(ROW($A$4:$G$639), ROW($A$4:$G$639)), 636), ROWS($C$1:$C452)), COLUMNS(A$1:$B452))</f>
        <v>Ateles paniscus</v>
      </c>
      <c r="L455" s="22" t="str" cm="1">
        <f t="array" ref="L455">INDEX($A$4:$G$639, SMALL(IF(G$4:G$639=1, MATCH(ROW($A$4:$G$639), ROW($A$4:$G$639)), 636), ROWS($C$1:$C452)), COLUMNS(A$1:$C452))</f>
        <v>Guiana Spider Monkey</v>
      </c>
      <c r="M455" s="22" cm="1">
        <f t="array" ref="M455">INDEX($A$4:$G$639, SMALL(IF(G$4:G$639=1, MATCH(ROW($A$4:$G$639), ROW($A$4:$G$639)), 636), ROWS($C$1:$C452)), COLUMNS(A$1:$E452))</f>
        <v>51</v>
      </c>
      <c r="S455"/>
    </row>
    <row r="456" spans="1:19" x14ac:dyDescent="0.3">
      <c r="A456" s="15" t="s">
        <v>1992</v>
      </c>
      <c r="B456" s="4" t="s">
        <v>1420</v>
      </c>
      <c r="C456" s="4" t="s">
        <v>1421</v>
      </c>
      <c r="D456" s="4" t="s">
        <v>1320</v>
      </c>
      <c r="E456" s="2">
        <v>1</v>
      </c>
      <c r="F456" s="5" t="s">
        <v>1422</v>
      </c>
      <c r="G456" s="13">
        <f t="shared" si="7"/>
        <v>1</v>
      </c>
      <c r="J456" s="21" t="str" cm="1">
        <f t="array" ref="J456">INDEX($A$4:$G$639, SMALL(IF(G$4:G$639=1, MATCH(ROW($A$4:$G$639), ROW($A$4:$G$639)), 636), ROWS($C$1:$C453)), COLUMNS(A$1:$A453))</f>
        <v>Reptiles</v>
      </c>
      <c r="K456" s="22" t="str" cm="1">
        <f t="array" ref="K456">INDEX($A$4:$G$639, SMALL(IF(G$4:G$639=1, MATCH(ROW($A$4:$G$639), ROW($A$4:$G$639)), 636), ROWS($C$1:$C453)), COLUMNS(A$1:$B453))</f>
        <v>Dermatemys mawii</v>
      </c>
      <c r="L456" s="22" t="str" cm="1">
        <f t="array" ref="L456">INDEX($A$4:$G$639, SMALL(IF(G$4:G$639=1, MATCH(ROW($A$4:$G$639), ROW($A$4:$G$639)), 636), ROWS($C$1:$C453)), COLUMNS(A$1:$C453))</f>
        <v>Central American River Turtle</v>
      </c>
      <c r="M456" s="22" cm="1">
        <f t="array" ref="M456">INDEX($A$4:$G$639, SMALL(IF(G$4:G$639=1, MATCH(ROW($A$4:$G$639), ROW($A$4:$G$639)), 636), ROWS($C$1:$C453)), COLUMNS(A$1:$E453))</f>
        <v>1</v>
      </c>
      <c r="S456"/>
    </row>
    <row r="457" spans="1:19" x14ac:dyDescent="0.3">
      <c r="A457" s="15" t="s">
        <v>1992</v>
      </c>
      <c r="B457" s="4" t="s">
        <v>1423</v>
      </c>
      <c r="C457" s="4" t="s">
        <v>1424</v>
      </c>
      <c r="D457" s="4" t="s">
        <v>1425</v>
      </c>
      <c r="E457" s="2">
        <v>2</v>
      </c>
      <c r="F457" s="5" t="s">
        <v>1426</v>
      </c>
      <c r="G457" s="13">
        <f t="shared" si="7"/>
        <v>1</v>
      </c>
      <c r="J457" s="21" t="str" cm="1">
        <f t="array" ref="J457">INDEX($A$4:$G$639, SMALL(IF(G$4:G$639=1, MATCH(ROW($A$4:$G$639), ROW($A$4:$G$639)), 636), ROWS($C$1:$C454)), COLUMNS(A$1:$A454))</f>
        <v>Reptiles</v>
      </c>
      <c r="K457" s="22" t="str" cm="1">
        <f t="array" ref="K457">INDEX($A$4:$G$639, SMALL(IF(G$4:G$639=1, MATCH(ROW($A$4:$G$639), ROW($A$4:$G$639)), 636), ROWS($C$1:$C454)), COLUMNS(A$1:$B454))</f>
        <v>Gonatodes daudini</v>
      </c>
      <c r="L457" s="22" t="str" cm="1">
        <f t="array" ref="L457">INDEX($A$4:$G$639, SMALL(IF(G$4:G$639=1, MATCH(ROW($A$4:$G$639), ROW($A$4:$G$639)), 636), ROWS($C$1:$C454)), COLUMNS(A$1:$C454))</f>
        <v>Union Island Gecko</v>
      </c>
      <c r="M457" s="22" cm="1">
        <f t="array" ref="M457">INDEX($A$4:$G$639, SMALL(IF(G$4:G$639=1, MATCH(ROW($A$4:$G$639), ROW($A$4:$G$639)), 636), ROWS($C$1:$C454)), COLUMNS(A$1:$E454))</f>
        <v>2</v>
      </c>
      <c r="S457"/>
    </row>
    <row r="458" spans="1:19" x14ac:dyDescent="0.3">
      <c r="A458" s="15" t="s">
        <v>1992</v>
      </c>
      <c r="B458" s="4" t="s">
        <v>1427</v>
      </c>
      <c r="C458" s="4" t="s">
        <v>20</v>
      </c>
      <c r="D458" s="4" t="s">
        <v>9</v>
      </c>
      <c r="E458" s="2">
        <v>3</v>
      </c>
      <c r="F458" s="5" t="s">
        <v>1428</v>
      </c>
      <c r="G458" s="13">
        <f t="shared" si="7"/>
        <v>1</v>
      </c>
      <c r="J458" s="21" t="str" cm="1">
        <f t="array" ref="J458">INDEX($A$4:$G$639, SMALL(IF(G$4:G$639=1, MATCH(ROW($A$4:$G$639), ROW($A$4:$G$639)), 636), ROWS($C$1:$C455)), COLUMNS(A$1:$A455))</f>
        <v>Reptiles</v>
      </c>
      <c r="K458" s="22" t="str" cm="1">
        <f t="array" ref="K458">INDEX($A$4:$G$639, SMALL(IF(G$4:G$639=1, MATCH(ROW($A$4:$G$639), ROW($A$4:$G$639)), 636), ROWS($C$1:$C455)), COLUMNS(A$1:$B455))</f>
        <v>Gonatodes infernalis</v>
      </c>
      <c r="L458" s="22" t="str" cm="1">
        <f t="array" ref="L458">INDEX($A$4:$G$639, SMALL(IF(G$4:G$639=1, MATCH(ROW($A$4:$G$639), ROW($A$4:$G$639)), 636), ROWS($C$1:$C455)), COLUMNS(A$1:$C455))</f>
        <v>NA</v>
      </c>
      <c r="M458" s="22" cm="1">
        <f t="array" ref="M458">INDEX($A$4:$G$639, SMALL(IF(G$4:G$639=1, MATCH(ROW($A$4:$G$639), ROW($A$4:$G$639)), 636), ROWS($C$1:$C455)), COLUMNS(A$1:$E455))</f>
        <v>3</v>
      </c>
      <c r="S458"/>
    </row>
    <row r="459" spans="1:19" x14ac:dyDescent="0.3">
      <c r="A459" s="15" t="s">
        <v>1992</v>
      </c>
      <c r="B459" s="4" t="s">
        <v>1429</v>
      </c>
      <c r="C459" s="4" t="s">
        <v>1430</v>
      </c>
      <c r="D459" s="4" t="s">
        <v>1431</v>
      </c>
      <c r="E459" s="2">
        <v>4</v>
      </c>
      <c r="F459" s="5" t="s">
        <v>1432</v>
      </c>
      <c r="G459" s="13">
        <f t="shared" si="7"/>
        <v>1</v>
      </c>
      <c r="J459" s="21" t="str" cm="1">
        <f t="array" ref="J459">INDEX($A$4:$G$639, SMALL(IF(G$4:G$639=1, MATCH(ROW($A$4:$G$639), ROW($A$4:$G$639)), 636), ROWS($C$1:$C456)), COLUMNS(A$1:$A456))</f>
        <v>Reptiles</v>
      </c>
      <c r="K459" s="22" t="str" cm="1">
        <f t="array" ref="K459">INDEX($A$4:$G$639, SMALL(IF(G$4:G$639=1, MATCH(ROW($A$4:$G$639), ROW($A$4:$G$639)), 636), ROWS($C$1:$C456)), COLUMNS(A$1:$B456))</f>
        <v>Peltocephalus dumerilianus</v>
      </c>
      <c r="L459" s="22" t="str" cm="1">
        <f t="array" ref="L459">INDEX($A$4:$G$639, SMALL(IF(G$4:G$639=1, MATCH(ROW($A$4:$G$639), ROW($A$4:$G$639)), 636), ROWS($C$1:$C456)), COLUMNS(A$1:$C456))</f>
        <v>Big-headed Amazon River Turtle</v>
      </c>
      <c r="M459" s="22" cm="1">
        <f t="array" ref="M459">INDEX($A$4:$G$639, SMALL(IF(G$4:G$639=1, MATCH(ROW($A$4:$G$639), ROW($A$4:$G$639)), 636), ROWS($C$1:$C456)), COLUMNS(A$1:$E456))</f>
        <v>4</v>
      </c>
      <c r="S459"/>
    </row>
    <row r="460" spans="1:19" x14ac:dyDescent="0.3">
      <c r="A460" s="15" t="s">
        <v>1992</v>
      </c>
      <c r="B460" s="4" t="s">
        <v>1433</v>
      </c>
      <c r="C460" s="4" t="s">
        <v>1434</v>
      </c>
      <c r="D460" s="4" t="s">
        <v>526</v>
      </c>
      <c r="E460" s="2">
        <v>5</v>
      </c>
      <c r="F460" s="5" t="s">
        <v>1435</v>
      </c>
      <c r="G460" s="13">
        <f t="shared" si="7"/>
        <v>1</v>
      </c>
      <c r="J460" s="21" t="str" cm="1">
        <f t="array" ref="J460">INDEX($A$4:$G$639, SMALL(IF(G$4:G$639=1, MATCH(ROW($A$4:$G$639), ROW($A$4:$G$639)), 636), ROWS($C$1:$C457)), COLUMNS(A$1:$A457))</f>
        <v>Reptiles</v>
      </c>
      <c r="K460" s="22" t="str" cm="1">
        <f t="array" ref="K460">INDEX($A$4:$G$639, SMALL(IF(G$4:G$639=1, MATCH(ROW($A$4:$G$639), ROW($A$4:$G$639)), 636), ROWS($C$1:$C457)), COLUMNS(A$1:$B457))</f>
        <v>Oedodera marmorata</v>
      </c>
      <c r="L460" s="22" t="str" cm="1">
        <f t="array" ref="L460">INDEX($A$4:$G$639, SMALL(IF(G$4:G$639=1, MATCH(ROW($A$4:$G$639), ROW($A$4:$G$639)), 636), ROWS($C$1:$C457)), COLUMNS(A$1:$C457))</f>
        <v>Marbled Gecko</v>
      </c>
      <c r="M460" s="22" cm="1">
        <f t="array" ref="M460">INDEX($A$4:$G$639, SMALL(IF(G$4:G$639=1, MATCH(ROW($A$4:$G$639), ROW($A$4:$G$639)), 636), ROWS($C$1:$C457)), COLUMNS(A$1:$E457))</f>
        <v>5</v>
      </c>
      <c r="S460"/>
    </row>
    <row r="461" spans="1:19" x14ac:dyDescent="0.3">
      <c r="A461" s="15" t="s">
        <v>1992</v>
      </c>
      <c r="B461" s="4" t="s">
        <v>1436</v>
      </c>
      <c r="C461" s="4" t="s">
        <v>1437</v>
      </c>
      <c r="D461" s="4" t="s">
        <v>25</v>
      </c>
      <c r="E461" s="2">
        <v>6</v>
      </c>
      <c r="F461" s="5" t="s">
        <v>1438</v>
      </c>
      <c r="G461" s="13">
        <f t="shared" si="7"/>
        <v>1</v>
      </c>
      <c r="J461" s="21" t="str" cm="1">
        <f t="array" ref="J461">INDEX($A$4:$G$639, SMALL(IF(G$4:G$639=1, MATCH(ROW($A$4:$G$639), ROW($A$4:$G$639)), 636), ROWS($C$1:$C458)), COLUMNS(A$1:$A458))</f>
        <v>Reptiles</v>
      </c>
      <c r="K461" s="22" t="str" cm="1">
        <f t="array" ref="K461">INDEX($A$4:$G$639, SMALL(IF(G$4:G$639=1, MATCH(ROW($A$4:$G$639), ROW($A$4:$G$639)), 636), ROWS($C$1:$C458)), COLUMNS(A$1:$B458))</f>
        <v>Podocnemis lewyana</v>
      </c>
      <c r="L461" s="22" t="str" cm="1">
        <f t="array" ref="L461">INDEX($A$4:$G$639, SMALL(IF(G$4:G$639=1, MATCH(ROW($A$4:$G$639), ROW($A$4:$G$639)), 636), ROWS($C$1:$C458)), COLUMNS(A$1:$C458))</f>
        <v>Magdalena River Turtle</v>
      </c>
      <c r="M461" s="22" cm="1">
        <f t="array" ref="M461">INDEX($A$4:$G$639, SMALL(IF(G$4:G$639=1, MATCH(ROW($A$4:$G$639), ROW($A$4:$G$639)), 636), ROWS($C$1:$C458)), COLUMNS(A$1:$E458))</f>
        <v>6</v>
      </c>
      <c r="S461"/>
    </row>
    <row r="462" spans="1:19" x14ac:dyDescent="0.3">
      <c r="A462" s="15" t="s">
        <v>1992</v>
      </c>
      <c r="B462" s="4" t="s">
        <v>1439</v>
      </c>
      <c r="C462" s="4" t="s">
        <v>1440</v>
      </c>
      <c r="D462" s="4" t="s">
        <v>150</v>
      </c>
      <c r="E462" s="2">
        <v>7</v>
      </c>
      <c r="F462" s="5" t="s">
        <v>1441</v>
      </c>
      <c r="G462" s="13">
        <f t="shared" si="7"/>
        <v>1</v>
      </c>
      <c r="J462" s="21" t="str" cm="1">
        <f t="array" ref="J462">INDEX($A$4:$G$639, SMALL(IF(G$4:G$639=1, MATCH(ROW($A$4:$G$639), ROW($A$4:$G$639)), 636), ROWS($C$1:$C459)), COLUMNS(A$1:$A459))</f>
        <v>Reptiles</v>
      </c>
      <c r="K462" s="22" t="str" cm="1">
        <f t="array" ref="K462">INDEX($A$4:$G$639, SMALL(IF(G$4:G$639=1, MATCH(ROW($A$4:$G$639), ROW($A$4:$G$639)), 636), ROWS($C$1:$C459)), COLUMNS(A$1:$B459))</f>
        <v>Hydromedusa maximiliani</v>
      </c>
      <c r="L462" s="22" t="str" cm="1">
        <f t="array" ref="L462">INDEX($A$4:$G$639, SMALL(IF(G$4:G$639=1, MATCH(ROW($A$4:$G$639), ROW($A$4:$G$639)), 636), ROWS($C$1:$C459)), COLUMNS(A$1:$C459))</f>
        <v>Brazilian Snake-necked Turtle</v>
      </c>
      <c r="M462" s="22" cm="1">
        <f t="array" ref="M462">INDEX($A$4:$G$639, SMALL(IF(G$4:G$639=1, MATCH(ROW($A$4:$G$639), ROW($A$4:$G$639)), 636), ROWS($C$1:$C459)), COLUMNS(A$1:$E459))</f>
        <v>7</v>
      </c>
      <c r="S462"/>
    </row>
    <row r="463" spans="1:19" x14ac:dyDescent="0.3">
      <c r="A463" s="15" t="s">
        <v>1992</v>
      </c>
      <c r="B463" s="4" t="s">
        <v>1442</v>
      </c>
      <c r="C463" s="4" t="s">
        <v>1443</v>
      </c>
      <c r="D463" s="4" t="s">
        <v>1444</v>
      </c>
      <c r="E463" s="2">
        <v>8</v>
      </c>
      <c r="F463" s="5" t="s">
        <v>1445</v>
      </c>
      <c r="G463" s="13">
        <f t="shared" si="7"/>
        <v>1</v>
      </c>
      <c r="J463" s="21" t="str" cm="1">
        <f t="array" ref="J463">INDEX($A$4:$G$639, SMALL(IF(G$4:G$639=1, MATCH(ROW($A$4:$G$639), ROW($A$4:$G$639)), 636), ROWS($C$1:$C460)), COLUMNS(A$1:$A460))</f>
        <v>Reptiles</v>
      </c>
      <c r="K463" s="22" t="str" cm="1">
        <f t="array" ref="K463">INDEX($A$4:$G$639, SMALL(IF(G$4:G$639=1, MATCH(ROW($A$4:$G$639), ROW($A$4:$G$639)), 636), ROWS($C$1:$C460)), COLUMNS(A$1:$B460))</f>
        <v>Eretmochelys imbricata</v>
      </c>
      <c r="L463" s="22" t="str" cm="1">
        <f t="array" ref="L463">INDEX($A$4:$G$639, SMALL(IF(G$4:G$639=1, MATCH(ROW($A$4:$G$639), ROW($A$4:$G$639)), 636), ROWS($C$1:$C460)), COLUMNS(A$1:$C460))</f>
        <v>Hawksbill Turtle</v>
      </c>
      <c r="M463" s="22" cm="1">
        <f t="array" ref="M463">INDEX($A$4:$G$639, SMALL(IF(G$4:G$639=1, MATCH(ROW($A$4:$G$639), ROW($A$4:$G$639)), 636), ROWS($C$1:$C460)), COLUMNS(A$1:$E460))</f>
        <v>8</v>
      </c>
      <c r="S463"/>
    </row>
    <row r="464" spans="1:19" x14ac:dyDescent="0.3">
      <c r="A464" s="15" t="s">
        <v>1992</v>
      </c>
      <c r="B464" s="4" t="s">
        <v>1446</v>
      </c>
      <c r="C464" s="4" t="s">
        <v>1447</v>
      </c>
      <c r="D464" s="4" t="s">
        <v>526</v>
      </c>
      <c r="E464" s="2">
        <v>9</v>
      </c>
      <c r="F464" s="5" t="s">
        <v>1448</v>
      </c>
      <c r="G464" s="13">
        <f t="shared" si="7"/>
        <v>1</v>
      </c>
      <c r="J464" s="21" t="str" cm="1">
        <f t="array" ref="J464">INDEX($A$4:$G$639, SMALL(IF(G$4:G$639=1, MATCH(ROW($A$4:$G$639), ROW($A$4:$G$639)), 636), ROWS($C$1:$C461)), COLUMNS(A$1:$A461))</f>
        <v>Reptiles</v>
      </c>
      <c r="K464" s="22" t="str" cm="1">
        <f t="array" ref="K464">INDEX($A$4:$G$639, SMALL(IF(G$4:G$639=1, MATCH(ROW($A$4:$G$639), ROW($A$4:$G$639)), 636), ROWS($C$1:$C461)), COLUMNS(A$1:$B461))</f>
        <v>Dierogekko poumensis</v>
      </c>
      <c r="L464" s="22" t="str" cm="1">
        <f t="array" ref="L464">INDEX($A$4:$G$639, SMALL(IF(G$4:G$639=1, MATCH(ROW($A$4:$G$639), ROW($A$4:$G$639)), 636), ROWS($C$1:$C461)), COLUMNS(A$1:$C461))</f>
        <v>Poum Striped Gecko</v>
      </c>
      <c r="M464" s="22" cm="1">
        <f t="array" ref="M464">INDEX($A$4:$G$639, SMALL(IF(G$4:G$639=1, MATCH(ROW($A$4:$G$639), ROW($A$4:$G$639)), 636), ROWS($C$1:$C461)), COLUMNS(A$1:$E461))</f>
        <v>9</v>
      </c>
      <c r="S464"/>
    </row>
    <row r="465" spans="1:19" x14ac:dyDescent="0.3">
      <c r="A465" s="15" t="s">
        <v>1992</v>
      </c>
      <c r="B465" s="4" t="s">
        <v>1449</v>
      </c>
      <c r="C465" s="4" t="s">
        <v>1450</v>
      </c>
      <c r="D465" s="4" t="s">
        <v>44</v>
      </c>
      <c r="E465" s="2">
        <v>10</v>
      </c>
      <c r="F465" s="5" t="s">
        <v>1451</v>
      </c>
      <c r="G465" s="13">
        <f t="shared" si="7"/>
        <v>1</v>
      </c>
      <c r="J465" s="21" t="str" cm="1">
        <f t="array" ref="J465">INDEX($A$4:$G$639, SMALL(IF(G$4:G$639=1, MATCH(ROW($A$4:$G$639), ROW($A$4:$G$639)), 636), ROWS($C$1:$C462)), COLUMNS(A$1:$A462))</f>
        <v>Reptiles</v>
      </c>
      <c r="K465" s="22" t="str" cm="1">
        <f t="array" ref="K465">INDEX($A$4:$G$639, SMALL(IF(G$4:G$639=1, MATCH(ROW($A$4:$G$639), ROW($A$4:$G$639)), 636), ROWS($C$1:$C462)), COLUMNS(A$1:$B462))</f>
        <v>Ctenoblepharys adspersa</v>
      </c>
      <c r="L465" s="22" t="str" cm="1">
        <f t="array" ref="L465">INDEX($A$4:$G$639, SMALL(IF(G$4:G$639=1, MATCH(ROW($A$4:$G$639), ROW($A$4:$G$639)), 636), ROWS($C$1:$C462)), COLUMNS(A$1:$C462))</f>
        <v>Cabezona</v>
      </c>
      <c r="M465" s="22" cm="1">
        <f t="array" ref="M465">INDEX($A$4:$G$639, SMALL(IF(G$4:G$639=1, MATCH(ROW($A$4:$G$639), ROW($A$4:$G$639)), 636), ROWS($C$1:$C462)), COLUMNS(A$1:$E462))</f>
        <v>10</v>
      </c>
      <c r="S465"/>
    </row>
    <row r="466" spans="1:19" x14ac:dyDescent="0.3">
      <c r="A466" s="15" t="s">
        <v>1992</v>
      </c>
      <c r="B466" s="4" t="s">
        <v>1452</v>
      </c>
      <c r="C466" s="4" t="s">
        <v>1453</v>
      </c>
      <c r="D466" s="4" t="s">
        <v>1454</v>
      </c>
      <c r="E466" s="2">
        <v>11</v>
      </c>
      <c r="F466" s="5" t="s">
        <v>1455</v>
      </c>
      <c r="G466" s="13">
        <f t="shared" si="7"/>
        <v>1</v>
      </c>
      <c r="J466" s="21" t="str" cm="1">
        <f t="array" ref="J466">INDEX($A$4:$G$639, SMALL(IF(G$4:G$639=1, MATCH(ROW($A$4:$G$639), ROW($A$4:$G$639)), 636), ROWS($C$1:$C463)), COLUMNS(A$1:$A463))</f>
        <v>Reptiles</v>
      </c>
      <c r="K466" s="22" t="str" cm="1">
        <f t="array" ref="K466">INDEX($A$4:$G$639, SMALL(IF(G$4:G$639=1, MATCH(ROW($A$4:$G$639), ROW($A$4:$G$639)), 636), ROWS($C$1:$C463)), COLUMNS(A$1:$B463))</f>
        <v>Dermochelys coriacea</v>
      </c>
      <c r="L466" s="22" t="str" cm="1">
        <f t="array" ref="L466">INDEX($A$4:$G$639, SMALL(IF(G$4:G$639=1, MATCH(ROW($A$4:$G$639), ROW($A$4:$G$639)), 636), ROWS($C$1:$C463)), COLUMNS(A$1:$C463))</f>
        <v>Leatherback</v>
      </c>
      <c r="M466" s="22" cm="1">
        <f t="array" ref="M466">INDEX($A$4:$G$639, SMALL(IF(G$4:G$639=1, MATCH(ROW($A$4:$G$639), ROW($A$4:$G$639)), 636), ROWS($C$1:$C463)), COLUMNS(A$1:$E463))</f>
        <v>11</v>
      </c>
      <c r="S466"/>
    </row>
    <row r="467" spans="1:19" x14ac:dyDescent="0.3">
      <c r="A467" s="15" t="s">
        <v>1992</v>
      </c>
      <c r="B467" s="4" t="s">
        <v>1456</v>
      </c>
      <c r="C467" s="4" t="s">
        <v>1457</v>
      </c>
      <c r="D467" s="4" t="s">
        <v>144</v>
      </c>
      <c r="E467" s="2">
        <v>12</v>
      </c>
      <c r="F467" s="5" t="s">
        <v>1458</v>
      </c>
      <c r="G467" s="13">
        <f t="shared" si="7"/>
        <v>1</v>
      </c>
      <c r="J467" s="21" t="str" cm="1">
        <f t="array" ref="J467">INDEX($A$4:$G$639, SMALL(IF(G$4:G$639=1, MATCH(ROW($A$4:$G$639), ROW($A$4:$G$639)), 636), ROWS($C$1:$C464)), COLUMNS(A$1:$A464))</f>
        <v>Reptiles</v>
      </c>
      <c r="K467" s="22" t="str" cm="1">
        <f t="array" ref="K467">INDEX($A$4:$G$639, SMALL(IF(G$4:G$639=1, MATCH(ROW($A$4:$G$639), ROW($A$4:$G$639)), 636), ROWS($C$1:$C464)), COLUMNS(A$1:$B464))</f>
        <v>Anolis strahmi</v>
      </c>
      <c r="L467" s="22" t="str" cm="1">
        <f t="array" ref="L467">INDEX($A$4:$G$639, SMALL(IF(G$4:G$639=1, MATCH(ROW($A$4:$G$639), ROW($A$4:$G$639)), 636), ROWS($C$1:$C464)), COLUMNS(A$1:$C464))</f>
        <v>Baoruco Cliff Anole</v>
      </c>
      <c r="M467" s="22" cm="1">
        <f t="array" ref="M467">INDEX($A$4:$G$639, SMALL(IF(G$4:G$639=1, MATCH(ROW($A$4:$G$639), ROW($A$4:$G$639)), 636), ROWS($C$1:$C464)), COLUMNS(A$1:$E464))</f>
        <v>12</v>
      </c>
      <c r="S467"/>
    </row>
    <row r="468" spans="1:19" x14ac:dyDescent="0.3">
      <c r="A468" s="15" t="s">
        <v>1992</v>
      </c>
      <c r="B468" s="4" t="s">
        <v>1459</v>
      </c>
      <c r="C468" s="4" t="s">
        <v>1460</v>
      </c>
      <c r="D468" s="4" t="s">
        <v>9</v>
      </c>
      <c r="E468" s="2">
        <v>13</v>
      </c>
      <c r="F468" s="5" t="s">
        <v>1461</v>
      </c>
      <c r="G468" s="13">
        <f t="shared" si="7"/>
        <v>1</v>
      </c>
      <c r="J468" s="21" t="str" cm="1">
        <f t="array" ref="J468">INDEX($A$4:$G$639, SMALL(IF(G$4:G$639=1, MATCH(ROW($A$4:$G$639), ROW($A$4:$G$639)), 636), ROWS($C$1:$C465)), COLUMNS(A$1:$A465))</f>
        <v>Reptiles</v>
      </c>
      <c r="K468" s="22" t="str" cm="1">
        <f t="array" ref="K468">INDEX($A$4:$G$639, SMALL(IF(G$4:G$639=1, MATCH(ROW($A$4:$G$639), ROW($A$4:$G$639)), 636), ROWS($C$1:$C465)), COLUMNS(A$1:$B465))</f>
        <v>Panopa croizati</v>
      </c>
      <c r="L468" s="22" t="str" cm="1">
        <f t="array" ref="L468">INDEX($A$4:$G$639, SMALL(IF(G$4:G$639=1, MATCH(ROW($A$4:$G$639), ROW($A$4:$G$639)), 636), ROWS($C$1:$C465)), COLUMNS(A$1:$C465))</f>
        <v>Horton's Mabuya</v>
      </c>
      <c r="M468" s="22" cm="1">
        <f t="array" ref="M468">INDEX($A$4:$G$639, SMALL(IF(G$4:G$639=1, MATCH(ROW($A$4:$G$639), ROW($A$4:$G$639)), 636), ROWS($C$1:$C465)), COLUMNS(A$1:$E465))</f>
        <v>13</v>
      </c>
      <c r="S468"/>
    </row>
    <row r="469" spans="1:19" x14ac:dyDescent="0.3">
      <c r="A469" s="15" t="s">
        <v>1992</v>
      </c>
      <c r="B469" s="4" t="s">
        <v>1462</v>
      </c>
      <c r="C469" s="4" t="s">
        <v>1463</v>
      </c>
      <c r="D469" s="4" t="s">
        <v>25</v>
      </c>
      <c r="E469" s="2">
        <v>14</v>
      </c>
      <c r="F469" s="5" t="s">
        <v>1464</v>
      </c>
      <c r="G469" s="13">
        <f t="shared" si="7"/>
        <v>1</v>
      </c>
      <c r="J469" s="21" t="str" cm="1">
        <f t="array" ref="J469">INDEX($A$4:$G$639, SMALL(IF(G$4:G$639=1, MATCH(ROW($A$4:$G$639), ROW($A$4:$G$639)), 636), ROWS($C$1:$C466)), COLUMNS(A$1:$A466))</f>
        <v>Reptiles</v>
      </c>
      <c r="K469" s="22" t="str" cm="1">
        <f t="array" ref="K469">INDEX($A$4:$G$639, SMALL(IF(G$4:G$639=1, MATCH(ROW($A$4:$G$639), ROW($A$4:$G$639)), 636), ROWS($C$1:$C466)), COLUMNS(A$1:$B466))</f>
        <v>Mesoclemmys dahli</v>
      </c>
      <c r="L469" s="22" t="str" cm="1">
        <f t="array" ref="L469">INDEX($A$4:$G$639, SMALL(IF(G$4:G$639=1, MATCH(ROW($A$4:$G$639), ROW($A$4:$G$639)), 636), ROWS($C$1:$C466)), COLUMNS(A$1:$C466))</f>
        <v>Dahl's Toad-headed Turtle</v>
      </c>
      <c r="M469" s="22" cm="1">
        <f t="array" ref="M469">INDEX($A$4:$G$639, SMALL(IF(G$4:G$639=1, MATCH(ROW($A$4:$G$639), ROW($A$4:$G$639)), 636), ROWS($C$1:$C466)), COLUMNS(A$1:$E466))</f>
        <v>14</v>
      </c>
      <c r="S469"/>
    </row>
    <row r="470" spans="1:19" x14ac:dyDescent="0.3">
      <c r="A470" s="15" t="s">
        <v>1992</v>
      </c>
      <c r="B470" s="4" t="s">
        <v>1465</v>
      </c>
      <c r="C470" s="4" t="s">
        <v>1466</v>
      </c>
      <c r="D470" s="4" t="s">
        <v>1467</v>
      </c>
      <c r="E470" s="2">
        <v>15</v>
      </c>
      <c r="F470" s="5" t="s">
        <v>1468</v>
      </c>
      <c r="G470" s="13">
        <f t="shared" si="7"/>
        <v>1</v>
      </c>
      <c r="J470" s="21" t="str" cm="1">
        <f t="array" ref="J470">INDEX($A$4:$G$639, SMALL(IF(G$4:G$639=1, MATCH(ROW($A$4:$G$639), ROW($A$4:$G$639)), 636), ROWS($C$1:$C467)), COLUMNS(A$1:$A467))</f>
        <v>Reptiles</v>
      </c>
      <c r="K470" s="22" t="str" cm="1">
        <f t="array" ref="K470">INDEX($A$4:$G$639, SMALL(IF(G$4:G$639=1, MATCH(ROW($A$4:$G$639), ROW($A$4:$G$639)), 636), ROWS($C$1:$C467)), COLUMNS(A$1:$B467))</f>
        <v>Chelonia mydas</v>
      </c>
      <c r="L470" s="22" t="str" cm="1">
        <f t="array" ref="L470">INDEX($A$4:$G$639, SMALL(IF(G$4:G$639=1, MATCH(ROW($A$4:$G$639), ROW($A$4:$G$639)), 636), ROWS($C$1:$C467)), COLUMNS(A$1:$C467))</f>
        <v>Green Turtle</v>
      </c>
      <c r="M470" s="22" cm="1">
        <f t="array" ref="M470">INDEX($A$4:$G$639, SMALL(IF(G$4:G$639=1, MATCH(ROW($A$4:$G$639), ROW($A$4:$G$639)), 636), ROWS($C$1:$C467)), COLUMNS(A$1:$E467))</f>
        <v>15</v>
      </c>
      <c r="S470"/>
    </row>
    <row r="471" spans="1:19" x14ac:dyDescent="0.3">
      <c r="A471" s="15" t="s">
        <v>1992</v>
      </c>
      <c r="B471" s="4" t="s">
        <v>1469</v>
      </c>
      <c r="C471" s="4" t="s">
        <v>20</v>
      </c>
      <c r="D471" s="4" t="s">
        <v>40</v>
      </c>
      <c r="E471" s="2">
        <v>16</v>
      </c>
      <c r="F471" s="5" t="s">
        <v>1470</v>
      </c>
      <c r="G471" s="13">
        <f t="shared" si="7"/>
        <v>1</v>
      </c>
      <c r="J471" s="21" t="str" cm="1">
        <f t="array" ref="J471">INDEX($A$4:$G$639, SMALL(IF(G$4:G$639=1, MATCH(ROW($A$4:$G$639), ROW($A$4:$G$639)), 636), ROWS($C$1:$C468)), COLUMNS(A$1:$A468))</f>
        <v>Reptiles</v>
      </c>
      <c r="K471" s="22" t="str" cm="1">
        <f t="array" ref="K471">INDEX($A$4:$G$639, SMALL(IF(G$4:G$639=1, MATCH(ROW($A$4:$G$639), ROW($A$4:$G$639)), 636), ROWS($C$1:$C468)), COLUMNS(A$1:$B468))</f>
        <v>Xenosaurus newmanorum</v>
      </c>
      <c r="L471" s="22" t="str" cm="1">
        <f t="array" ref="L471">INDEX($A$4:$G$639, SMALL(IF(G$4:G$639=1, MATCH(ROW($A$4:$G$639), ROW($A$4:$G$639)), 636), ROWS($C$1:$C468)), COLUMNS(A$1:$C468))</f>
        <v>NA</v>
      </c>
      <c r="M471" s="22" cm="1">
        <f t="array" ref="M471">INDEX($A$4:$G$639, SMALL(IF(G$4:G$639=1, MATCH(ROW($A$4:$G$639), ROW($A$4:$G$639)), 636), ROWS($C$1:$C468)), COLUMNS(A$1:$E468))</f>
        <v>16</v>
      </c>
      <c r="S471"/>
    </row>
    <row r="472" spans="1:19" x14ac:dyDescent="0.3">
      <c r="A472" s="15" t="s">
        <v>1992</v>
      </c>
      <c r="B472" s="4" t="s">
        <v>1471</v>
      </c>
      <c r="C472" s="4" t="s">
        <v>1472</v>
      </c>
      <c r="D472" s="4" t="s">
        <v>53</v>
      </c>
      <c r="E472" s="2">
        <v>17</v>
      </c>
      <c r="F472" s="5" t="s">
        <v>1473</v>
      </c>
      <c r="G472" s="13">
        <f t="shared" si="7"/>
        <v>1</v>
      </c>
      <c r="J472" s="21" t="str" cm="1">
        <f t="array" ref="J472">INDEX($A$4:$G$639, SMALL(IF(G$4:G$639=1, MATCH(ROW($A$4:$G$639), ROW($A$4:$G$639)), 636), ROWS($C$1:$C469)), COLUMNS(A$1:$A469))</f>
        <v>Reptiles</v>
      </c>
      <c r="K472" s="22" t="str" cm="1">
        <f t="array" ref="K472">INDEX($A$4:$G$639, SMALL(IF(G$4:G$639=1, MATCH(ROW($A$4:$G$639), ROW($A$4:$G$639)), 636), ROWS($C$1:$C469)), COLUMNS(A$1:$B469))</f>
        <v>Anolis koopmani</v>
      </c>
      <c r="L472" s="22" t="str" cm="1">
        <f t="array" ref="L472">INDEX($A$4:$G$639, SMALL(IF(G$4:G$639=1, MATCH(ROW($A$4:$G$639), ROW($A$4:$G$639)), 636), ROWS($C$1:$C469)), COLUMNS(A$1:$C469))</f>
        <v xml:space="preserve">Brown Red-bellied Anole </v>
      </c>
      <c r="M472" s="22" cm="1">
        <f t="array" ref="M472">INDEX($A$4:$G$639, SMALL(IF(G$4:G$639=1, MATCH(ROW($A$4:$G$639), ROW($A$4:$G$639)), 636), ROWS($C$1:$C469)), COLUMNS(A$1:$E469))</f>
        <v>17</v>
      </c>
      <c r="S472"/>
    </row>
    <row r="473" spans="1:19" x14ac:dyDescent="0.3">
      <c r="A473" s="15" t="s">
        <v>1992</v>
      </c>
      <c r="B473" s="4" t="s">
        <v>1474</v>
      </c>
      <c r="C473" s="4" t="s">
        <v>1475</v>
      </c>
      <c r="D473" s="4" t="s">
        <v>1476</v>
      </c>
      <c r="E473" s="2">
        <v>18</v>
      </c>
      <c r="F473" s="5" t="s">
        <v>1477</v>
      </c>
      <c r="G473" s="13">
        <f t="shared" si="7"/>
        <v>1</v>
      </c>
      <c r="J473" s="21" t="str" cm="1">
        <f t="array" ref="J473">INDEX($A$4:$G$639, SMALL(IF(G$4:G$639=1, MATCH(ROW($A$4:$G$639), ROW($A$4:$G$639)), 636), ROWS($C$1:$C470)), COLUMNS(A$1:$A470))</f>
        <v>Reptiles</v>
      </c>
      <c r="K473" s="22" t="str" cm="1">
        <f t="array" ref="K473">INDEX($A$4:$G$639, SMALL(IF(G$4:G$639=1, MATCH(ROW($A$4:$G$639), ROW($A$4:$G$639)), 636), ROWS($C$1:$C470)), COLUMNS(A$1:$B470))</f>
        <v>Podocnemis sextuberculata</v>
      </c>
      <c r="L473" s="22" t="str" cm="1">
        <f t="array" ref="L473">INDEX($A$4:$G$639, SMALL(IF(G$4:G$639=1, MATCH(ROW($A$4:$G$639), ROW($A$4:$G$639)), 636), ROWS($C$1:$C470)), COLUMNS(A$1:$C470))</f>
        <v>Six-tubercled Amazon River Turtle</v>
      </c>
      <c r="M473" s="22" cm="1">
        <f t="array" ref="M473">INDEX($A$4:$G$639, SMALL(IF(G$4:G$639=1, MATCH(ROW($A$4:$G$639), ROW($A$4:$G$639)), 636), ROWS($C$1:$C470)), COLUMNS(A$1:$E470))</f>
        <v>18</v>
      </c>
      <c r="S473"/>
    </row>
    <row r="474" spans="1:19" x14ac:dyDescent="0.3">
      <c r="A474" s="15" t="s">
        <v>1992</v>
      </c>
      <c r="B474" s="4" t="s">
        <v>1478</v>
      </c>
      <c r="C474" s="4" t="s">
        <v>1479</v>
      </c>
      <c r="D474" s="4" t="s">
        <v>53</v>
      </c>
      <c r="E474" s="2">
        <v>19</v>
      </c>
      <c r="F474" s="5" t="s">
        <v>1480</v>
      </c>
      <c r="G474" s="13">
        <f t="shared" si="7"/>
        <v>1</v>
      </c>
      <c r="J474" s="21" t="str" cm="1">
        <f t="array" ref="J474">INDEX($A$4:$G$639, SMALL(IF(G$4:G$639=1, MATCH(ROW($A$4:$G$639), ROW($A$4:$G$639)), 636), ROWS($C$1:$C471)), COLUMNS(A$1:$A471))</f>
        <v>Reptiles</v>
      </c>
      <c r="K474" s="22" t="str" cm="1">
        <f t="array" ref="K474">INDEX($A$4:$G$639, SMALL(IF(G$4:G$639=1, MATCH(ROW($A$4:$G$639), ROW($A$4:$G$639)), 636), ROWS($C$1:$C471)), COLUMNS(A$1:$B471))</f>
        <v>Leiocephalus pratensis</v>
      </c>
      <c r="L474" s="22" t="str" cm="1">
        <f t="array" ref="L474">INDEX($A$4:$G$639, SMALL(IF(G$4:G$639=1, MATCH(ROW($A$4:$G$639), ROW($A$4:$G$639)), 636), ROWS($C$1:$C471)), COLUMNS(A$1:$C471))</f>
        <v>Atalaye Curlytail Lizard</v>
      </c>
      <c r="M474" s="22" cm="1">
        <f t="array" ref="M474">INDEX($A$4:$G$639, SMALL(IF(G$4:G$639=1, MATCH(ROW($A$4:$G$639), ROW($A$4:$G$639)), 636), ROWS($C$1:$C471)), COLUMNS(A$1:$E471))</f>
        <v>19</v>
      </c>
      <c r="S474"/>
    </row>
    <row r="475" spans="1:19" x14ac:dyDescent="0.3">
      <c r="A475" s="15" t="s">
        <v>1992</v>
      </c>
      <c r="B475" s="4" t="s">
        <v>1481</v>
      </c>
      <c r="C475" s="4" t="s">
        <v>1482</v>
      </c>
      <c r="D475" s="4" t="s">
        <v>53</v>
      </c>
      <c r="E475" s="2">
        <v>20</v>
      </c>
      <c r="F475" s="5" t="s">
        <v>1483</v>
      </c>
      <c r="G475" s="13">
        <f t="shared" si="7"/>
        <v>1</v>
      </c>
      <c r="J475" s="21" t="str" cm="1">
        <f t="array" ref="J475">INDEX($A$4:$G$639, SMALL(IF(G$4:G$639=1, MATCH(ROW($A$4:$G$639), ROW($A$4:$G$639)), 636), ROWS($C$1:$C472)), COLUMNS(A$1:$A472))</f>
        <v>Reptiles</v>
      </c>
      <c r="K475" s="22" t="str" cm="1">
        <f t="array" ref="K475">INDEX($A$4:$G$639, SMALL(IF(G$4:G$639=1, MATCH(ROW($A$4:$G$639), ROW($A$4:$G$639)), 636), ROWS($C$1:$C472)), COLUMNS(A$1:$B472))</f>
        <v>Amphisbaena leali</v>
      </c>
      <c r="L475" s="22" t="str" cm="1">
        <f t="array" ref="L475">INDEX($A$4:$G$639, SMALL(IF(G$4:G$639=1, MATCH(ROW($A$4:$G$639), ROW($A$4:$G$639)), 636), ROWS($C$1:$C472)), COLUMNS(A$1:$C472))</f>
        <v>Pestel Amphisbaena</v>
      </c>
      <c r="M475" s="22" cm="1">
        <f t="array" ref="M475">INDEX($A$4:$G$639, SMALL(IF(G$4:G$639=1, MATCH(ROW($A$4:$G$639), ROW($A$4:$G$639)), 636), ROWS($C$1:$C472)), COLUMNS(A$1:$E472))</f>
        <v>20</v>
      </c>
      <c r="S475"/>
    </row>
    <row r="476" spans="1:19" x14ac:dyDescent="0.3">
      <c r="A476" s="15" t="s">
        <v>1992</v>
      </c>
      <c r="B476" s="4" t="s">
        <v>1484</v>
      </c>
      <c r="C476" s="4" t="s">
        <v>1485</v>
      </c>
      <c r="D476" s="4" t="s">
        <v>53</v>
      </c>
      <c r="E476" s="2">
        <v>21</v>
      </c>
      <c r="F476" s="5" t="s">
        <v>1486</v>
      </c>
      <c r="G476" s="13">
        <f t="shared" si="7"/>
        <v>1</v>
      </c>
      <c r="J476" s="21" t="str" cm="1">
        <f t="array" ref="J476">INDEX($A$4:$G$639, SMALL(IF(G$4:G$639=1, MATCH(ROW($A$4:$G$639), ROW($A$4:$G$639)), 636), ROWS($C$1:$C473)), COLUMNS(A$1:$A473))</f>
        <v>Reptiles</v>
      </c>
      <c r="K476" s="22" t="str" cm="1">
        <f t="array" ref="K476">INDEX($A$4:$G$639, SMALL(IF(G$4:G$639=1, MATCH(ROW($A$4:$G$639), ROW($A$4:$G$639)), 636), ROWS($C$1:$C473)), COLUMNS(A$1:$B473))</f>
        <v>Leiocephalus endomychus</v>
      </c>
      <c r="L476" s="22" t="str" cm="1">
        <f t="array" ref="L476">INDEX($A$4:$G$639, SMALL(IF(G$4:G$639=1, MATCH(ROW($A$4:$G$639), ROW($A$4:$G$639)), 636), ROWS($C$1:$C473)), COLUMNS(A$1:$C473))</f>
        <v>Central Haitian Curlytail</v>
      </c>
      <c r="M476" s="22" cm="1">
        <f t="array" ref="M476">INDEX($A$4:$G$639, SMALL(IF(G$4:G$639=1, MATCH(ROW($A$4:$G$639), ROW($A$4:$G$639)), 636), ROWS($C$1:$C473)), COLUMNS(A$1:$E473))</f>
        <v>21</v>
      </c>
      <c r="S476"/>
    </row>
    <row r="477" spans="1:19" x14ac:dyDescent="0.3">
      <c r="A477" s="15" t="s">
        <v>1992</v>
      </c>
      <c r="B477" s="4" t="s">
        <v>1487</v>
      </c>
      <c r="C477" s="4" t="s">
        <v>1488</v>
      </c>
      <c r="D477" s="4" t="s">
        <v>9</v>
      </c>
      <c r="E477" s="2">
        <v>22</v>
      </c>
      <c r="F477" s="5" t="s">
        <v>1489</v>
      </c>
      <c r="G477" s="13">
        <f t="shared" si="7"/>
        <v>1</v>
      </c>
      <c r="J477" s="21" t="str" cm="1">
        <f t="array" ref="J477">INDEX($A$4:$G$639, SMALL(IF(G$4:G$639=1, MATCH(ROW($A$4:$G$639), ROW($A$4:$G$639)), 636), ROWS($C$1:$C474)), COLUMNS(A$1:$A474))</f>
        <v>Reptiles</v>
      </c>
      <c r="K477" s="22" t="str" cm="1">
        <f t="array" ref="K477">INDEX($A$4:$G$639, SMALL(IF(G$4:G$639=1, MATCH(ROW($A$4:$G$639), ROW($A$4:$G$639)), 636), ROWS($C$1:$C474)), COLUMNS(A$1:$B474))</f>
        <v>Gonatodes seigliei</v>
      </c>
      <c r="L477" s="22" t="str" cm="1">
        <f t="array" ref="L477">INDEX($A$4:$G$639, SMALL(IF(G$4:G$639=1, MATCH(ROW($A$4:$G$639), ROW($A$4:$G$639)), 636), ROWS($C$1:$C474)), COLUMNS(A$1:$C474))</f>
        <v>Estados Sucre Gecko</v>
      </c>
      <c r="M477" s="22" cm="1">
        <f t="array" ref="M477">INDEX($A$4:$G$639, SMALL(IF(G$4:G$639=1, MATCH(ROW($A$4:$G$639), ROW($A$4:$G$639)), 636), ROWS($C$1:$C474)), COLUMNS(A$1:$E474))</f>
        <v>22</v>
      </c>
      <c r="S477"/>
    </row>
    <row r="478" spans="1:19" x14ac:dyDescent="0.3">
      <c r="A478" s="15" t="s">
        <v>1992</v>
      </c>
      <c r="B478" s="4" t="s">
        <v>1490</v>
      </c>
      <c r="C478" s="4" t="s">
        <v>20</v>
      </c>
      <c r="D478" s="4" t="s">
        <v>144</v>
      </c>
      <c r="E478" s="2">
        <v>23</v>
      </c>
      <c r="F478" s="5" t="s">
        <v>1491</v>
      </c>
      <c r="G478" s="13">
        <f t="shared" si="7"/>
        <v>1</v>
      </c>
      <c r="J478" s="21" t="str" cm="1">
        <f t="array" ref="J478">INDEX($A$4:$G$639, SMALL(IF(G$4:G$639=1, MATCH(ROW($A$4:$G$639), ROW($A$4:$G$639)), 636), ROWS($C$1:$C475)), COLUMNS(A$1:$A475))</f>
        <v>Reptiles</v>
      </c>
      <c r="K478" s="22" t="str" cm="1">
        <f t="array" ref="K478">INDEX($A$4:$G$639, SMALL(IF(G$4:G$639=1, MATCH(ROW($A$4:$G$639), ROW($A$4:$G$639)), 636), ROWS($C$1:$C475)), COLUMNS(A$1:$B475))</f>
        <v>Mitophis asbolepis</v>
      </c>
      <c r="L478" s="22" t="str" cm="1">
        <f t="array" ref="L478">INDEX($A$4:$G$639, SMALL(IF(G$4:G$639=1, MATCH(ROW($A$4:$G$639), ROW($A$4:$G$639)), 636), ROWS($C$1:$C475)), COLUMNS(A$1:$C475))</f>
        <v>NA</v>
      </c>
      <c r="M478" s="22" cm="1">
        <f t="array" ref="M478">INDEX($A$4:$G$639, SMALL(IF(G$4:G$639=1, MATCH(ROW($A$4:$G$639), ROW($A$4:$G$639)), 636), ROWS($C$1:$C475)), COLUMNS(A$1:$E475))</f>
        <v>23</v>
      </c>
      <c r="S478"/>
    </row>
    <row r="479" spans="1:19" x14ac:dyDescent="0.3">
      <c r="A479" s="15" t="s">
        <v>1992</v>
      </c>
      <c r="B479" s="4" t="s">
        <v>1492</v>
      </c>
      <c r="C479" s="4" t="s">
        <v>20</v>
      </c>
      <c r="D479" s="4" t="s">
        <v>40</v>
      </c>
      <c r="E479" s="2">
        <v>24</v>
      </c>
      <c r="F479" s="5" t="s">
        <v>1493</v>
      </c>
      <c r="G479" s="13">
        <f t="shared" si="7"/>
        <v>1</v>
      </c>
      <c r="J479" s="21" t="str" cm="1">
        <f t="array" ref="J479">INDEX($A$4:$G$639, SMALL(IF(G$4:G$639=1, MATCH(ROW($A$4:$G$639), ROW($A$4:$G$639)), 636), ROWS($C$1:$C476)), COLUMNS(A$1:$A476))</f>
        <v>Reptiles</v>
      </c>
      <c r="K479" s="22" t="str" cm="1">
        <f t="array" ref="K479">INDEX($A$4:$G$639, SMALL(IF(G$4:G$639=1, MATCH(ROW($A$4:$G$639), ROW($A$4:$G$639)), 636), ROWS($C$1:$C476)), COLUMNS(A$1:$B476))</f>
        <v>Xenosaurus platyceps</v>
      </c>
      <c r="L479" s="22" t="str" cm="1">
        <f t="array" ref="L479">INDEX($A$4:$G$639, SMALL(IF(G$4:G$639=1, MATCH(ROW($A$4:$G$639), ROW($A$4:$G$639)), 636), ROWS($C$1:$C476)), COLUMNS(A$1:$C476))</f>
        <v>NA</v>
      </c>
      <c r="M479" s="22" cm="1">
        <f t="array" ref="M479">INDEX($A$4:$G$639, SMALL(IF(G$4:G$639=1, MATCH(ROW($A$4:$G$639), ROW($A$4:$G$639)), 636), ROWS($C$1:$C476)), COLUMNS(A$1:$E476))</f>
        <v>24</v>
      </c>
      <c r="S479"/>
    </row>
    <row r="480" spans="1:19" x14ac:dyDescent="0.3">
      <c r="A480" s="15" t="s">
        <v>1992</v>
      </c>
      <c r="B480" s="4" t="s">
        <v>1494</v>
      </c>
      <c r="C480" s="4" t="s">
        <v>1495</v>
      </c>
      <c r="D480" s="4" t="s">
        <v>93</v>
      </c>
      <c r="E480" s="2">
        <v>25</v>
      </c>
      <c r="F480" s="5" t="s">
        <v>1496</v>
      </c>
      <c r="G480" s="13">
        <f t="shared" si="7"/>
        <v>1</v>
      </c>
      <c r="J480" s="21" t="str" cm="1">
        <f t="array" ref="J480">INDEX($A$4:$G$639, SMALL(IF(G$4:G$639=1, MATCH(ROW($A$4:$G$639), ROW($A$4:$G$639)), 636), ROWS($C$1:$C477)), COLUMNS(A$1:$A477))</f>
        <v>Reptiles</v>
      </c>
      <c r="K480" s="22" t="str" cm="1">
        <f t="array" ref="K480">INDEX($A$4:$G$639, SMALL(IF(G$4:G$639=1, MATCH(ROW($A$4:$G$639), ROW($A$4:$G$639)), 636), ROWS($C$1:$C477)), COLUMNS(A$1:$B477))</f>
        <v>Leiocephalus onaneyi</v>
      </c>
      <c r="L480" s="22" t="str" cm="1">
        <f t="array" ref="L480">INDEX($A$4:$G$639, SMALL(IF(G$4:G$639=1, MATCH(ROW($A$4:$G$639), ROW($A$4:$G$639)), 636), ROWS($C$1:$C477)), COLUMNS(A$1:$C477))</f>
        <v>Sierra Curlytail Lizard</v>
      </c>
      <c r="M480" s="22" cm="1">
        <f t="array" ref="M480">INDEX($A$4:$G$639, SMALL(IF(G$4:G$639=1, MATCH(ROW($A$4:$G$639), ROW($A$4:$G$639)), 636), ROWS($C$1:$C477)), COLUMNS(A$1:$E477))</f>
        <v>25</v>
      </c>
      <c r="S480"/>
    </row>
    <row r="481" spans="1:19" x14ac:dyDescent="0.3">
      <c r="A481" s="15" t="s">
        <v>1992</v>
      </c>
      <c r="B481" s="4" t="s">
        <v>1497</v>
      </c>
      <c r="C481" s="4" t="s">
        <v>1498</v>
      </c>
      <c r="D481" s="4" t="s">
        <v>144</v>
      </c>
      <c r="E481" s="2">
        <v>26</v>
      </c>
      <c r="F481" s="5" t="s">
        <v>1499</v>
      </c>
      <c r="G481" s="13">
        <f t="shared" si="7"/>
        <v>1</v>
      </c>
      <c r="J481" s="21" t="str" cm="1">
        <f t="array" ref="J481">INDEX($A$4:$G$639, SMALL(IF(G$4:G$639=1, MATCH(ROW($A$4:$G$639), ROW($A$4:$G$639)), 636), ROWS($C$1:$C478)), COLUMNS(A$1:$A478))</f>
        <v>Reptiles</v>
      </c>
      <c r="K481" s="22" t="str" cm="1">
        <f t="array" ref="K481">INDEX($A$4:$G$639, SMALL(IF(G$4:G$639=1, MATCH(ROW($A$4:$G$639), ROW($A$4:$G$639)), 636), ROWS($C$1:$C478)), COLUMNS(A$1:$B478))</f>
        <v>Sphaerodactylus samanensis</v>
      </c>
      <c r="L481" s="22" t="str" cm="1">
        <f t="array" ref="L481">INDEX($A$4:$G$639, SMALL(IF(G$4:G$639=1, MATCH(ROW($A$4:$G$639), ROW($A$4:$G$639)), 636), ROWS($C$1:$C478)), COLUMNS(A$1:$C478))</f>
        <v>Samana Least Gecko</v>
      </c>
      <c r="M481" s="22" cm="1">
        <f t="array" ref="M481">INDEX($A$4:$G$639, SMALL(IF(G$4:G$639=1, MATCH(ROW($A$4:$G$639), ROW($A$4:$G$639)), 636), ROWS($C$1:$C478)), COLUMNS(A$1:$E478))</f>
        <v>26</v>
      </c>
      <c r="S481"/>
    </row>
    <row r="482" spans="1:19" x14ac:dyDescent="0.3">
      <c r="A482" s="15" t="s">
        <v>1992</v>
      </c>
      <c r="B482" s="4" t="s">
        <v>1500</v>
      </c>
      <c r="C482" s="4" t="s">
        <v>1501</v>
      </c>
      <c r="D482" s="4" t="s">
        <v>53</v>
      </c>
      <c r="E482" s="2">
        <v>27</v>
      </c>
      <c r="F482" s="5" t="s">
        <v>1502</v>
      </c>
      <c r="G482" s="13">
        <f t="shared" si="7"/>
        <v>1</v>
      </c>
      <c r="J482" s="21" t="str" cm="1">
        <f t="array" ref="J482">INDEX($A$4:$G$639, SMALL(IF(G$4:G$639=1, MATCH(ROW($A$4:$G$639), ROW($A$4:$G$639)), 636), ROWS($C$1:$C479)), COLUMNS(A$1:$A479))</f>
        <v>Reptiles</v>
      </c>
      <c r="K482" s="22" t="str" cm="1">
        <f t="array" ref="K482">INDEX($A$4:$G$639, SMALL(IF(G$4:G$639=1, MATCH(ROW($A$4:$G$639), ROW($A$4:$G$639)), 636), ROWS($C$1:$C479)), COLUMNS(A$1:$B479))</f>
        <v>Leiocephalus rhutidira</v>
      </c>
      <c r="L482" s="22" t="str" cm="1">
        <f t="array" ref="L482">INDEX($A$4:$G$639, SMALL(IF(G$4:G$639=1, MATCH(ROW($A$4:$G$639), ROW($A$4:$G$639)), 636), ROWS($C$1:$C479)), COLUMNS(A$1:$C479))</f>
        <v>Lapierre Curlytail Lizard</v>
      </c>
      <c r="M482" s="22" cm="1">
        <f t="array" ref="M482">INDEX($A$4:$G$639, SMALL(IF(G$4:G$639=1, MATCH(ROW($A$4:$G$639), ROW($A$4:$G$639)), 636), ROWS($C$1:$C479)), COLUMNS(A$1:$E479))</f>
        <v>27</v>
      </c>
      <c r="S482"/>
    </row>
    <row r="483" spans="1:19" x14ac:dyDescent="0.3">
      <c r="A483" s="15" t="s">
        <v>1992</v>
      </c>
      <c r="B483" s="4" t="s">
        <v>1503</v>
      </c>
      <c r="C483" s="4" t="s">
        <v>1504</v>
      </c>
      <c r="D483" s="4" t="s">
        <v>987</v>
      </c>
      <c r="E483" s="2">
        <v>28</v>
      </c>
      <c r="F483" s="5" t="s">
        <v>1505</v>
      </c>
      <c r="G483" s="13">
        <f t="shared" si="7"/>
        <v>1</v>
      </c>
      <c r="J483" s="21" t="str" cm="1">
        <f t="array" ref="J483">INDEX($A$4:$G$639, SMALL(IF(G$4:G$639=1, MATCH(ROW($A$4:$G$639), ROW($A$4:$G$639)), 636), ROWS($C$1:$C480)), COLUMNS(A$1:$A480))</f>
        <v>Reptiles</v>
      </c>
      <c r="K483" s="22" t="str" cm="1">
        <f t="array" ref="K483">INDEX($A$4:$G$639, SMALL(IF(G$4:G$639=1, MATCH(ROW($A$4:$G$639), ROW($A$4:$G$639)), 636), ROWS($C$1:$C480)), COLUMNS(A$1:$B480))</f>
        <v>Lepidodactylus euaensis</v>
      </c>
      <c r="L483" s="22" t="str" cm="1">
        <f t="array" ref="L483">INDEX($A$4:$G$639, SMALL(IF(G$4:G$639=1, MATCH(ROW($A$4:$G$639), ROW($A$4:$G$639)), 636), ROWS($C$1:$C480)), COLUMNS(A$1:$C480))</f>
        <v>'Eua Forest Gecko</v>
      </c>
      <c r="M483" s="22" cm="1">
        <f t="array" ref="M483">INDEX($A$4:$G$639, SMALL(IF(G$4:G$639=1, MATCH(ROW($A$4:$G$639), ROW($A$4:$G$639)), 636), ROWS($C$1:$C480)), COLUMNS(A$1:$E480))</f>
        <v>28</v>
      </c>
      <c r="S483"/>
    </row>
    <row r="484" spans="1:19" x14ac:dyDescent="0.3">
      <c r="A484" s="15" t="s">
        <v>1992</v>
      </c>
      <c r="B484" s="4" t="s">
        <v>1506</v>
      </c>
      <c r="C484" s="4" t="s">
        <v>1507</v>
      </c>
      <c r="D484" s="4" t="s">
        <v>144</v>
      </c>
      <c r="E484" s="2">
        <v>29</v>
      </c>
      <c r="F484" s="5" t="s">
        <v>1508</v>
      </c>
      <c r="G484" s="13">
        <f t="shared" si="7"/>
        <v>1</v>
      </c>
      <c r="J484" s="21" t="str" cm="1">
        <f t="array" ref="J484">INDEX($A$4:$G$639, SMALL(IF(G$4:G$639=1, MATCH(ROW($A$4:$G$639), ROW($A$4:$G$639)), 636), ROWS($C$1:$C481)), COLUMNS(A$1:$A481))</f>
        <v>Reptiles</v>
      </c>
      <c r="K484" s="22" t="str" cm="1">
        <f t="array" ref="K484">INDEX($A$4:$G$639, SMALL(IF(G$4:G$639=1, MATCH(ROW($A$4:$G$639), ROW($A$4:$G$639)), 636), ROWS($C$1:$C481)), COLUMNS(A$1:$B481))</f>
        <v>Sphaerodactylus cochranae</v>
      </c>
      <c r="L484" s="22" t="str" cm="1">
        <f t="array" ref="L484">INDEX($A$4:$G$639, SMALL(IF(G$4:G$639=1, MATCH(ROW($A$4:$G$639), ROW($A$4:$G$639)), 636), ROWS($C$1:$C481)), COLUMNS(A$1:$C481))</f>
        <v>Cochran's Least Gecko</v>
      </c>
      <c r="M484" s="22" cm="1">
        <f t="array" ref="M484">INDEX($A$4:$G$639, SMALL(IF(G$4:G$639=1, MATCH(ROW($A$4:$G$639), ROW($A$4:$G$639)), 636), ROWS($C$1:$C481)), COLUMNS(A$1:$E481))</f>
        <v>29</v>
      </c>
      <c r="S484"/>
    </row>
    <row r="485" spans="1:19" x14ac:dyDescent="0.3">
      <c r="A485" s="15" t="s">
        <v>1992</v>
      </c>
      <c r="B485" s="4" t="s">
        <v>1509</v>
      </c>
      <c r="C485" s="4" t="s">
        <v>20</v>
      </c>
      <c r="D485" s="4" t="s">
        <v>25</v>
      </c>
      <c r="E485" s="2">
        <v>30</v>
      </c>
      <c r="F485" s="5" t="s">
        <v>1510</v>
      </c>
      <c r="G485" s="13">
        <f t="shared" si="7"/>
        <v>1</v>
      </c>
      <c r="J485" s="21" t="str" cm="1">
        <f t="array" ref="J485">INDEX($A$4:$G$639, SMALL(IF(G$4:G$639=1, MATCH(ROW($A$4:$G$639), ROW($A$4:$G$639)), 636), ROWS($C$1:$C482)), COLUMNS(A$1:$A482))</f>
        <v>Reptiles</v>
      </c>
      <c r="K485" s="22" t="str" cm="1">
        <f t="array" ref="K485">INDEX($A$4:$G$639, SMALL(IF(G$4:G$639=1, MATCH(ROW($A$4:$G$639), ROW($A$4:$G$639)), 636), ROWS($C$1:$C482)), COLUMNS(A$1:$B482))</f>
        <v>Lepidoblepharis miyatai</v>
      </c>
      <c r="L485" s="22" t="str" cm="1">
        <f t="array" ref="L485">INDEX($A$4:$G$639, SMALL(IF(G$4:G$639=1, MATCH(ROW($A$4:$G$639), ROW($A$4:$G$639)), 636), ROWS($C$1:$C482)), COLUMNS(A$1:$C482))</f>
        <v>NA</v>
      </c>
      <c r="M485" s="22" cm="1">
        <f t="array" ref="M485">INDEX($A$4:$G$639, SMALL(IF(G$4:G$639=1, MATCH(ROW($A$4:$G$639), ROW($A$4:$G$639)), 636), ROWS($C$1:$C482)), COLUMNS(A$1:$E482))</f>
        <v>30</v>
      </c>
      <c r="S485"/>
    </row>
    <row r="486" spans="1:19" x14ac:dyDescent="0.3">
      <c r="A486" s="15" t="s">
        <v>1992</v>
      </c>
      <c r="B486" s="4" t="s">
        <v>1511</v>
      </c>
      <c r="C486" s="4" t="s">
        <v>1512</v>
      </c>
      <c r="D486" s="4" t="s">
        <v>93</v>
      </c>
      <c r="E486" s="2">
        <v>31</v>
      </c>
      <c r="F486" s="5" t="s">
        <v>1513</v>
      </c>
      <c r="G486" s="13">
        <f t="shared" si="7"/>
        <v>1</v>
      </c>
      <c r="J486" s="21" t="str" cm="1">
        <f t="array" ref="J486">INDEX($A$4:$G$639, SMALL(IF(G$4:G$639=1, MATCH(ROW($A$4:$G$639), ROW($A$4:$G$639)), 636), ROWS($C$1:$C483)), COLUMNS(A$1:$A483))</f>
        <v>Reptiles</v>
      </c>
      <c r="K486" s="22" t="str" cm="1">
        <f t="array" ref="K486">INDEX($A$4:$G$639, SMALL(IF(G$4:G$639=1, MATCH(ROW($A$4:$G$639), ROW($A$4:$G$639)), 636), ROWS($C$1:$C483)), COLUMNS(A$1:$B483))</f>
        <v>Sphaerodactylus schwartzi</v>
      </c>
      <c r="L486" s="22" t="str" cm="1">
        <f t="array" ref="L486">INDEX($A$4:$G$639, SMALL(IF(G$4:G$639=1, MATCH(ROW($A$4:$G$639), ROW($A$4:$G$639)), 636), ROWS($C$1:$C483)), COLUMNS(A$1:$C483))</f>
        <v>Guantanamo Collared Sphaero</v>
      </c>
      <c r="M486" s="22" cm="1">
        <f t="array" ref="M486">INDEX($A$4:$G$639, SMALL(IF(G$4:G$639=1, MATCH(ROW($A$4:$G$639), ROW($A$4:$G$639)), 636), ROWS($C$1:$C483)), COLUMNS(A$1:$E483))</f>
        <v>31</v>
      </c>
      <c r="S486"/>
    </row>
    <row r="487" spans="1:19" x14ac:dyDescent="0.3">
      <c r="A487" s="15" t="s">
        <v>1992</v>
      </c>
      <c r="B487" s="4" t="s">
        <v>1514</v>
      </c>
      <c r="C487" s="4" t="s">
        <v>20</v>
      </c>
      <c r="D487" s="4" t="s">
        <v>526</v>
      </c>
      <c r="E487" s="2">
        <v>32</v>
      </c>
      <c r="F487" s="5" t="s">
        <v>1515</v>
      </c>
      <c r="G487" s="13">
        <f t="shared" si="7"/>
        <v>1</v>
      </c>
      <c r="J487" s="21" t="str" cm="1">
        <f t="array" ref="J487">INDEX($A$4:$G$639, SMALL(IF(G$4:G$639=1, MATCH(ROW($A$4:$G$639), ROW($A$4:$G$639)), 636), ROWS($C$1:$C484)), COLUMNS(A$1:$A484))</f>
        <v>Reptiles</v>
      </c>
      <c r="K487" s="22" t="str" cm="1">
        <f t="array" ref="K487">INDEX($A$4:$G$639, SMALL(IF(G$4:G$639=1, MATCH(ROW($A$4:$G$639), ROW($A$4:$G$639)), 636), ROWS($C$1:$C484)), COLUMNS(A$1:$B484))</f>
        <v>Eurydactylodes occidentalis</v>
      </c>
      <c r="L487" s="22" t="str" cm="1">
        <f t="array" ref="L487">INDEX($A$4:$G$639, SMALL(IF(G$4:G$639=1, MATCH(ROW($A$4:$G$639), ROW($A$4:$G$639)), 636), ROWS($C$1:$C484)), COLUMNS(A$1:$C484))</f>
        <v>NA</v>
      </c>
      <c r="M487" s="22" cm="1">
        <f t="array" ref="M487">INDEX($A$4:$G$639, SMALL(IF(G$4:G$639=1, MATCH(ROW($A$4:$G$639), ROW($A$4:$G$639)), 636), ROWS($C$1:$C484)), COLUMNS(A$1:$E484))</f>
        <v>32</v>
      </c>
      <c r="S487"/>
    </row>
    <row r="488" spans="1:19" x14ac:dyDescent="0.3">
      <c r="A488" s="15" t="s">
        <v>1992</v>
      </c>
      <c r="B488" s="4" t="s">
        <v>1516</v>
      </c>
      <c r="C488" s="4" t="s">
        <v>20</v>
      </c>
      <c r="D488" s="4" t="s">
        <v>64</v>
      </c>
      <c r="E488" s="2">
        <v>33</v>
      </c>
      <c r="F488" s="5" t="s">
        <v>1517</v>
      </c>
      <c r="G488" s="13">
        <f t="shared" si="7"/>
        <v>1</v>
      </c>
      <c r="J488" s="21" t="str" cm="1">
        <f t="array" ref="J488">INDEX($A$4:$G$639, SMALL(IF(G$4:G$639=1, MATCH(ROW($A$4:$G$639), ROW($A$4:$G$639)), 636), ROWS($C$1:$C485)), COLUMNS(A$1:$A485))</f>
        <v>Reptiles</v>
      </c>
      <c r="K488" s="22" t="str" cm="1">
        <f t="array" ref="K488">INDEX($A$4:$G$639, SMALL(IF(G$4:G$639=1, MATCH(ROW($A$4:$G$639), ROW($A$4:$G$639)), 636), ROWS($C$1:$C485)), COLUMNS(A$1:$B485))</f>
        <v>Anolis cusuco</v>
      </c>
      <c r="L488" s="22" t="str" cm="1">
        <f t="array" ref="L488">INDEX($A$4:$G$639, SMALL(IF(G$4:G$639=1, MATCH(ROW($A$4:$G$639), ROW($A$4:$G$639)), 636), ROWS($C$1:$C485)), COLUMNS(A$1:$C485))</f>
        <v>NA</v>
      </c>
      <c r="M488" s="22" cm="1">
        <f t="array" ref="M488">INDEX($A$4:$G$639, SMALL(IF(G$4:G$639=1, MATCH(ROW($A$4:$G$639), ROW($A$4:$G$639)), 636), ROWS($C$1:$C485)), COLUMNS(A$1:$E485))</f>
        <v>33</v>
      </c>
      <c r="S488"/>
    </row>
    <row r="489" spans="1:19" x14ac:dyDescent="0.3">
      <c r="A489" s="15" t="s">
        <v>1992</v>
      </c>
      <c r="B489" s="4" t="s">
        <v>1518</v>
      </c>
      <c r="C489" s="4" t="s">
        <v>1519</v>
      </c>
      <c r="D489" s="4" t="s">
        <v>1520</v>
      </c>
      <c r="E489" s="2">
        <v>34</v>
      </c>
      <c r="F489" s="5" t="s">
        <v>1521</v>
      </c>
      <c r="G489" s="13">
        <f t="shared" si="7"/>
        <v>1</v>
      </c>
      <c r="J489" s="21" t="str" cm="1">
        <f t="array" ref="J489">INDEX($A$4:$G$639, SMALL(IF(G$4:G$639=1, MATCH(ROW($A$4:$G$639), ROW($A$4:$G$639)), 636), ROWS($C$1:$C486)), COLUMNS(A$1:$A486))</f>
        <v>Reptiles</v>
      </c>
      <c r="K489" s="22" t="str" cm="1">
        <f t="array" ref="K489">INDEX($A$4:$G$639, SMALL(IF(G$4:G$639=1, MATCH(ROW($A$4:$G$639), ROW($A$4:$G$639)), 636), ROWS($C$1:$C486)), COLUMNS(A$1:$B486))</f>
        <v>Podocnemis unifilis</v>
      </c>
      <c r="L489" s="22" t="str" cm="1">
        <f t="array" ref="L489">INDEX($A$4:$G$639, SMALL(IF(G$4:G$639=1, MATCH(ROW($A$4:$G$639), ROW($A$4:$G$639)), 636), ROWS($C$1:$C486)), COLUMNS(A$1:$C486))</f>
        <v>Yellow-spotted River Turtle</v>
      </c>
      <c r="M489" s="22" cm="1">
        <f t="array" ref="M489">INDEX($A$4:$G$639, SMALL(IF(G$4:G$639=1, MATCH(ROW($A$4:$G$639), ROW($A$4:$G$639)), 636), ROWS($C$1:$C486)), COLUMNS(A$1:$E486))</f>
        <v>34</v>
      </c>
      <c r="S489"/>
    </row>
    <row r="490" spans="1:19" x14ac:dyDescent="0.3">
      <c r="A490" s="15" t="s">
        <v>1992</v>
      </c>
      <c r="B490" s="4" t="s">
        <v>1522</v>
      </c>
      <c r="C490" s="4" t="s">
        <v>20</v>
      </c>
      <c r="D490" s="4" t="s">
        <v>40</v>
      </c>
      <c r="E490" s="2">
        <v>35</v>
      </c>
      <c r="F490" s="5" t="s">
        <v>1523</v>
      </c>
      <c r="G490" s="13">
        <f t="shared" si="7"/>
        <v>1</v>
      </c>
      <c r="J490" s="21" t="str" cm="1">
        <f t="array" ref="J490">INDEX($A$4:$G$639, SMALL(IF(G$4:G$639=1, MATCH(ROW($A$4:$G$639), ROW($A$4:$G$639)), 636), ROWS($C$1:$C487)), COLUMNS(A$1:$A487))</f>
        <v>Reptiles</v>
      </c>
      <c r="K490" s="22" t="str" cm="1">
        <f t="array" ref="K490">INDEX($A$4:$G$639, SMALL(IF(G$4:G$639=1, MATCH(ROW($A$4:$G$639), ROW($A$4:$G$639)), 636), ROWS($C$1:$C487)), COLUMNS(A$1:$B487))</f>
        <v>Anniella geronimensis</v>
      </c>
      <c r="L490" s="22" t="str" cm="1">
        <f t="array" ref="L490">INDEX($A$4:$G$639, SMALL(IF(G$4:G$639=1, MATCH(ROW($A$4:$G$639), ROW($A$4:$G$639)), 636), ROWS($C$1:$C487)), COLUMNS(A$1:$C487))</f>
        <v>NA</v>
      </c>
      <c r="M490" s="22" cm="1">
        <f t="array" ref="M490">INDEX($A$4:$G$639, SMALL(IF(G$4:G$639=1, MATCH(ROW($A$4:$G$639), ROW($A$4:$G$639)), 636), ROWS($C$1:$C487)), COLUMNS(A$1:$E487))</f>
        <v>35</v>
      </c>
      <c r="S490"/>
    </row>
    <row r="491" spans="1:19" x14ac:dyDescent="0.3">
      <c r="A491" s="15" t="s">
        <v>1992</v>
      </c>
      <c r="B491" s="4" t="s">
        <v>1524</v>
      </c>
      <c r="C491" s="4" t="s">
        <v>20</v>
      </c>
      <c r="D491" s="4" t="s">
        <v>40</v>
      </c>
      <c r="E491" s="2">
        <v>36</v>
      </c>
      <c r="F491" s="5" t="s">
        <v>1525</v>
      </c>
      <c r="G491" s="13">
        <f t="shared" si="7"/>
        <v>1</v>
      </c>
      <c r="J491" s="21" t="str" cm="1">
        <f t="array" ref="J491">INDEX($A$4:$G$639, SMALL(IF(G$4:G$639=1, MATCH(ROW($A$4:$G$639), ROW($A$4:$G$639)), 636), ROWS($C$1:$C488)), COLUMNS(A$1:$A488))</f>
        <v>Reptiles</v>
      </c>
      <c r="K491" s="22" t="str" cm="1">
        <f t="array" ref="K491">INDEX($A$4:$G$639, SMALL(IF(G$4:G$639=1, MATCH(ROW($A$4:$G$639), ROW($A$4:$G$639)), 636), ROWS($C$1:$C488)), COLUMNS(A$1:$B488))</f>
        <v>Crotaphytus antiquus</v>
      </c>
      <c r="L491" s="22" t="str" cm="1">
        <f t="array" ref="L491">INDEX($A$4:$G$639, SMALL(IF(G$4:G$639=1, MATCH(ROW($A$4:$G$639), ROW($A$4:$G$639)), 636), ROWS($C$1:$C488)), COLUMNS(A$1:$C488))</f>
        <v>NA</v>
      </c>
      <c r="M491" s="22" cm="1">
        <f t="array" ref="M491">INDEX($A$4:$G$639, SMALL(IF(G$4:G$639=1, MATCH(ROW($A$4:$G$639), ROW($A$4:$G$639)), 636), ROWS($C$1:$C488)), COLUMNS(A$1:$E488))</f>
        <v>36</v>
      </c>
      <c r="S491"/>
    </row>
    <row r="492" spans="1:19" x14ac:dyDescent="0.3">
      <c r="A492" s="15" t="s">
        <v>1992</v>
      </c>
      <c r="B492" s="4" t="s">
        <v>1526</v>
      </c>
      <c r="C492" s="4" t="s">
        <v>1527</v>
      </c>
      <c r="D492" s="4" t="s">
        <v>526</v>
      </c>
      <c r="E492" s="2">
        <v>37</v>
      </c>
      <c r="F492" s="5" t="s">
        <v>1528</v>
      </c>
      <c r="G492" s="13">
        <f t="shared" si="7"/>
        <v>1</v>
      </c>
      <c r="J492" s="21" t="str" cm="1">
        <f t="array" ref="J492">INDEX($A$4:$G$639, SMALL(IF(G$4:G$639=1, MATCH(ROW($A$4:$G$639), ROW($A$4:$G$639)), 636), ROWS($C$1:$C489)), COLUMNS(A$1:$A489))</f>
        <v>Reptiles</v>
      </c>
      <c r="K492" s="22" t="str" cm="1">
        <f t="array" ref="K492">INDEX($A$4:$G$639, SMALL(IF(G$4:G$639=1, MATCH(ROW($A$4:$G$639), ROW($A$4:$G$639)), 636), ROWS($C$1:$C489)), COLUMNS(A$1:$B489))</f>
        <v>Bavayia ornata</v>
      </c>
      <c r="L492" s="22" t="str" cm="1">
        <f t="array" ref="L492">INDEX($A$4:$G$639, SMALL(IF(G$4:G$639=1, MATCH(ROW($A$4:$G$639), ROW($A$4:$G$639)), 636), ROWS($C$1:$C489)), COLUMNS(A$1:$C489))</f>
        <v>Ornate Bavayia</v>
      </c>
      <c r="M492" s="22" cm="1">
        <f t="array" ref="M492">INDEX($A$4:$G$639, SMALL(IF(G$4:G$639=1, MATCH(ROW($A$4:$G$639), ROW($A$4:$G$639)), 636), ROWS($C$1:$C489)), COLUMNS(A$1:$E489))</f>
        <v>37</v>
      </c>
      <c r="S492"/>
    </row>
    <row r="493" spans="1:19" x14ac:dyDescent="0.3">
      <c r="A493" s="15" t="s">
        <v>1992</v>
      </c>
      <c r="B493" s="4" t="s">
        <v>1529</v>
      </c>
      <c r="C493" s="4" t="s">
        <v>1530</v>
      </c>
      <c r="D493" s="4" t="s">
        <v>53</v>
      </c>
      <c r="E493" s="2">
        <v>38</v>
      </c>
      <c r="F493" s="5" t="s">
        <v>1531</v>
      </c>
      <c r="G493" s="13">
        <f t="shared" si="7"/>
        <v>1</v>
      </c>
      <c r="J493" s="21" t="str" cm="1">
        <f t="array" ref="J493">INDEX($A$4:$G$639, SMALL(IF(G$4:G$639=1, MATCH(ROW($A$4:$G$639), ROW($A$4:$G$639)), 636), ROWS($C$1:$C490)), COLUMNS(A$1:$A490))</f>
        <v>Reptiles</v>
      </c>
      <c r="K493" s="22" t="str" cm="1">
        <f t="array" ref="K493">INDEX($A$4:$G$639, SMALL(IF(G$4:G$639=1, MATCH(ROW($A$4:$G$639), ROW($A$4:$G$639)), 636), ROWS($C$1:$C490)), COLUMNS(A$1:$B490))</f>
        <v>Sphaerodactylus sommeri</v>
      </c>
      <c r="L493" s="22" t="str" cm="1">
        <f t="array" ref="L493">INDEX($A$4:$G$639, SMALL(IF(G$4:G$639=1, MATCH(ROW($A$4:$G$639), ROW($A$4:$G$639)), 636), ROWS($C$1:$C490)), COLUMNS(A$1:$C490))</f>
        <v>TerreNueve Least Gecko</v>
      </c>
      <c r="M493" s="22" cm="1">
        <f t="array" ref="M493">INDEX($A$4:$G$639, SMALL(IF(G$4:G$639=1, MATCH(ROW($A$4:$G$639), ROW($A$4:$G$639)), 636), ROWS($C$1:$C490)), COLUMNS(A$1:$E490))</f>
        <v>38</v>
      </c>
      <c r="S493"/>
    </row>
    <row r="494" spans="1:19" x14ac:dyDescent="0.3">
      <c r="A494" s="15" t="s">
        <v>1992</v>
      </c>
      <c r="B494" s="4" t="s">
        <v>1532</v>
      </c>
      <c r="C494" s="4" t="s">
        <v>1533</v>
      </c>
      <c r="D494" s="4" t="s">
        <v>526</v>
      </c>
      <c r="E494" s="2">
        <v>39</v>
      </c>
      <c r="F494" s="5" t="s">
        <v>1534</v>
      </c>
      <c r="G494" s="13">
        <f t="shared" si="7"/>
        <v>1</v>
      </c>
      <c r="J494" s="21" t="str" cm="1">
        <f t="array" ref="J494">INDEX($A$4:$G$639, SMALL(IF(G$4:G$639=1, MATCH(ROW($A$4:$G$639), ROW($A$4:$G$639)), 636), ROWS($C$1:$C491)), COLUMNS(A$1:$A491))</f>
        <v>Reptiles</v>
      </c>
      <c r="K494" s="22" t="str" cm="1">
        <f t="array" ref="K494">INDEX($A$4:$G$639, SMALL(IF(G$4:G$639=1, MATCH(ROW($A$4:$G$639), ROW($A$4:$G$639)), 636), ROWS($C$1:$C491)), COLUMNS(A$1:$B491))</f>
        <v>Dierogekko koniambo</v>
      </c>
      <c r="L494" s="22" t="str" cm="1">
        <f t="array" ref="L494">INDEX($A$4:$G$639, SMALL(IF(G$4:G$639=1, MATCH(ROW($A$4:$G$639), ROW($A$4:$G$639)), 636), ROWS($C$1:$C491)), COLUMNS(A$1:$C491))</f>
        <v>Koniambo Striped Gecko</v>
      </c>
      <c r="M494" s="22" cm="1">
        <f t="array" ref="M494">INDEX($A$4:$G$639, SMALL(IF(G$4:G$639=1, MATCH(ROW($A$4:$G$639), ROW($A$4:$G$639)), 636), ROWS($C$1:$C491)), COLUMNS(A$1:$E491))</f>
        <v>39</v>
      </c>
      <c r="S494"/>
    </row>
    <row r="495" spans="1:19" x14ac:dyDescent="0.3">
      <c r="A495" s="15" t="s">
        <v>1992</v>
      </c>
      <c r="B495" s="4" t="s">
        <v>1535</v>
      </c>
      <c r="C495" s="4" t="s">
        <v>1536</v>
      </c>
      <c r="D495" s="4" t="s">
        <v>53</v>
      </c>
      <c r="E495" s="2">
        <v>40</v>
      </c>
      <c r="F495" s="5" t="s">
        <v>1537</v>
      </c>
      <c r="G495" s="13">
        <f t="shared" si="7"/>
        <v>1</v>
      </c>
      <c r="J495" s="21" t="str" cm="1">
        <f t="array" ref="J495">INDEX($A$4:$G$639, SMALL(IF(G$4:G$639=1, MATCH(ROW($A$4:$G$639), ROW($A$4:$G$639)), 636), ROWS($C$1:$C492)), COLUMNS(A$1:$A492))</f>
        <v>Reptiles</v>
      </c>
      <c r="K495" s="22" t="str" cm="1">
        <f t="array" ref="K495">INDEX($A$4:$G$639, SMALL(IF(G$4:G$639=1, MATCH(ROW($A$4:$G$639), ROW($A$4:$G$639)), 636), ROWS($C$1:$C492)), COLUMNS(A$1:$B492))</f>
        <v>Sphaerodactylus williamsi</v>
      </c>
      <c r="L495" s="22" t="str" cm="1">
        <f t="array" ref="L495">INDEX($A$4:$G$639, SMALL(IF(G$4:G$639=1, MATCH(ROW($A$4:$G$639), ROW($A$4:$G$639)), 636), ROWS($C$1:$C492)), COLUMNS(A$1:$C492))</f>
        <v>Haitian Striped Sphaero</v>
      </c>
      <c r="M495" s="22" cm="1">
        <f t="array" ref="M495">INDEX($A$4:$G$639, SMALL(IF(G$4:G$639=1, MATCH(ROW($A$4:$G$639), ROW($A$4:$G$639)), 636), ROWS($C$1:$C492)), COLUMNS(A$1:$E492))</f>
        <v>40</v>
      </c>
      <c r="S495"/>
    </row>
    <row r="496" spans="1:19" x14ac:dyDescent="0.3">
      <c r="A496" s="15" t="s">
        <v>1992</v>
      </c>
      <c r="B496" s="4" t="s">
        <v>1538</v>
      </c>
      <c r="C496" s="4" t="s">
        <v>1539</v>
      </c>
      <c r="D496" s="4" t="s">
        <v>93</v>
      </c>
      <c r="E496" s="2">
        <v>41</v>
      </c>
      <c r="F496" s="5" t="s">
        <v>1540</v>
      </c>
      <c r="G496" s="13">
        <f t="shared" si="7"/>
        <v>1</v>
      </c>
      <c r="J496" s="21" t="str" cm="1">
        <f t="array" ref="J496">INDEX($A$4:$G$639, SMALL(IF(G$4:G$639=1, MATCH(ROW($A$4:$G$639), ROW($A$4:$G$639)), 636), ROWS($C$1:$C493)), COLUMNS(A$1:$A493))</f>
        <v>Reptiles</v>
      </c>
      <c r="K496" s="22" t="str" cm="1">
        <f t="array" ref="K496">INDEX($A$4:$G$639, SMALL(IF(G$4:G$639=1, MATCH(ROW($A$4:$G$639), ROW($A$4:$G$639)), 636), ROWS($C$1:$C493)), COLUMNS(A$1:$B493))</f>
        <v>Tropidophis hendersoni</v>
      </c>
      <c r="L496" s="22" t="str" cm="1">
        <f t="array" ref="L496">INDEX($A$4:$G$639, SMALL(IF(G$4:G$639=1, MATCH(ROW($A$4:$G$639), ROW($A$4:$G$639)), 636), ROWS($C$1:$C493)), COLUMNS(A$1:$C493))</f>
        <v xml:space="preserve">Cuban Khaki Trope </v>
      </c>
      <c r="M496" s="22" cm="1">
        <f t="array" ref="M496">INDEX($A$4:$G$639, SMALL(IF(G$4:G$639=1, MATCH(ROW($A$4:$G$639), ROW($A$4:$G$639)), 636), ROWS($C$1:$C493)), COLUMNS(A$1:$E493))</f>
        <v>41</v>
      </c>
      <c r="S496"/>
    </row>
    <row r="497" spans="1:19" x14ac:dyDescent="0.3">
      <c r="A497" s="15" t="s">
        <v>1992</v>
      </c>
      <c r="B497" s="4" t="s">
        <v>1541</v>
      </c>
      <c r="C497" s="4" t="s">
        <v>1542</v>
      </c>
      <c r="D497" s="4" t="s">
        <v>144</v>
      </c>
      <c r="E497" s="2">
        <v>42</v>
      </c>
      <c r="F497" s="5" t="s">
        <v>1543</v>
      </c>
      <c r="G497" s="13">
        <f t="shared" si="7"/>
        <v>1</v>
      </c>
      <c r="J497" s="21" t="str" cm="1">
        <f t="array" ref="J497">INDEX($A$4:$G$639, SMALL(IF(G$4:G$639=1, MATCH(ROW($A$4:$G$639), ROW($A$4:$G$639)), 636), ROWS($C$1:$C494)), COLUMNS(A$1:$A494))</f>
        <v>Reptiles</v>
      </c>
      <c r="K497" s="22" t="str" cm="1">
        <f t="array" ref="K497">INDEX($A$4:$G$639, SMALL(IF(G$4:G$639=1, MATCH(ROW($A$4:$G$639), ROW($A$4:$G$639)), 636), ROWS($C$1:$C494)), COLUMNS(A$1:$B494))</f>
        <v>Sphaerodactylus callocricus</v>
      </c>
      <c r="L497" s="22" t="str" cm="1">
        <f t="array" ref="L497">INDEX($A$4:$G$639, SMALL(IF(G$4:G$639=1, MATCH(ROW($A$4:$G$639), ROW($A$4:$G$639)), 636), ROWS($C$1:$C494)), COLUMNS(A$1:$C494))</f>
        <v>Rough-banded Sphaero</v>
      </c>
      <c r="M497" s="22" cm="1">
        <f t="array" ref="M497">INDEX($A$4:$G$639, SMALL(IF(G$4:G$639=1, MATCH(ROW($A$4:$G$639), ROW($A$4:$G$639)), 636), ROWS($C$1:$C494)), COLUMNS(A$1:$E494))</f>
        <v>42</v>
      </c>
      <c r="S497"/>
    </row>
    <row r="498" spans="1:19" x14ac:dyDescent="0.3">
      <c r="A498" s="15" t="s">
        <v>1992</v>
      </c>
      <c r="B498" s="4" t="s">
        <v>1544</v>
      </c>
      <c r="C498" s="4" t="s">
        <v>1545</v>
      </c>
      <c r="D498" s="4" t="s">
        <v>53</v>
      </c>
      <c r="E498" s="2">
        <v>43</v>
      </c>
      <c r="F498" s="5" t="s">
        <v>1546</v>
      </c>
      <c r="G498" s="13">
        <f t="shared" si="7"/>
        <v>1</v>
      </c>
      <c r="J498" s="21" t="str" cm="1">
        <f t="array" ref="J498">INDEX($A$4:$G$639, SMALL(IF(G$4:G$639=1, MATCH(ROW($A$4:$G$639), ROW($A$4:$G$639)), 636), ROWS($C$1:$C495)), COLUMNS(A$1:$A495))</f>
        <v>Reptiles</v>
      </c>
      <c r="K498" s="22" t="str" cm="1">
        <f t="array" ref="K498">INDEX($A$4:$G$639, SMALL(IF(G$4:G$639=1, MATCH(ROW($A$4:$G$639), ROW($A$4:$G$639)), 636), ROWS($C$1:$C495)), COLUMNS(A$1:$B495))</f>
        <v>Sphaerodactylus lazelli</v>
      </c>
      <c r="L498" s="22" t="str" cm="1">
        <f t="array" ref="L498">INDEX($A$4:$G$639, SMALL(IF(G$4:G$639=1, MATCH(ROW($A$4:$G$639), ROW($A$4:$G$639)), 636), ROWS($C$1:$C495)), COLUMNS(A$1:$C495))</f>
        <v>Cap-Haitien Least Gecko</v>
      </c>
      <c r="M498" s="22" cm="1">
        <f t="array" ref="M498">INDEX($A$4:$G$639, SMALL(IF(G$4:G$639=1, MATCH(ROW($A$4:$G$639), ROW($A$4:$G$639)), 636), ROWS($C$1:$C495)), COLUMNS(A$1:$E495))</f>
        <v>43</v>
      </c>
      <c r="S498"/>
    </row>
    <row r="499" spans="1:19" x14ac:dyDescent="0.3">
      <c r="A499" s="15" t="s">
        <v>1992</v>
      </c>
      <c r="B499" s="4" t="s">
        <v>1547</v>
      </c>
      <c r="C499" s="4" t="s">
        <v>1548</v>
      </c>
      <c r="D499" s="4" t="s">
        <v>53</v>
      </c>
      <c r="E499" s="2">
        <v>44</v>
      </c>
      <c r="F499" s="5" t="s">
        <v>1549</v>
      </c>
      <c r="G499" s="13">
        <f t="shared" si="7"/>
        <v>1</v>
      </c>
      <c r="J499" s="21" t="str" cm="1">
        <f t="array" ref="J499">INDEX($A$4:$G$639, SMALL(IF(G$4:G$639=1, MATCH(ROW($A$4:$G$639), ROW($A$4:$G$639)), 636), ROWS($C$1:$C496)), COLUMNS(A$1:$A496))</f>
        <v>Reptiles</v>
      </c>
      <c r="K499" s="22" t="str" cm="1">
        <f t="array" ref="K499">INDEX($A$4:$G$639, SMALL(IF(G$4:G$639=1, MATCH(ROW($A$4:$G$639), ROW($A$4:$G$639)), 636), ROWS($C$1:$C496)), COLUMNS(A$1:$B496))</f>
        <v>Sphaerodactylus nycteropus</v>
      </c>
      <c r="L499" s="22" t="str" cm="1">
        <f t="array" ref="L499">INDEX($A$4:$G$639, SMALL(IF(G$4:G$639=1, MATCH(ROW($A$4:$G$639), ROW($A$4:$G$639)), 636), ROWS($C$1:$C496)), COLUMNS(A$1:$C496))</f>
        <v>Morne Dubois Least Gecko</v>
      </c>
      <c r="M499" s="22" cm="1">
        <f t="array" ref="M499">INDEX($A$4:$G$639, SMALL(IF(G$4:G$639=1, MATCH(ROW($A$4:$G$639), ROW($A$4:$G$639)), 636), ROWS($C$1:$C496)), COLUMNS(A$1:$E496))</f>
        <v>44</v>
      </c>
      <c r="S499"/>
    </row>
    <row r="500" spans="1:19" x14ac:dyDescent="0.3">
      <c r="A500" s="15" t="s">
        <v>1992</v>
      </c>
      <c r="B500" s="4" t="s">
        <v>1550</v>
      </c>
      <c r="C500" s="4" t="s">
        <v>20</v>
      </c>
      <c r="D500" s="4" t="s">
        <v>9</v>
      </c>
      <c r="E500" s="2">
        <v>45</v>
      </c>
      <c r="F500" s="5" t="s">
        <v>1551</v>
      </c>
      <c r="G500" s="13">
        <f t="shared" si="7"/>
        <v>1</v>
      </c>
      <c r="J500" s="21" t="str" cm="1">
        <f t="array" ref="J500">INDEX($A$4:$G$639, SMALL(IF(G$4:G$639=1, MATCH(ROW($A$4:$G$639), ROW($A$4:$G$639)), 636), ROWS($C$1:$C497)), COLUMNS(A$1:$A497))</f>
        <v>Reptiles</v>
      </c>
      <c r="K500" s="22" t="str" cm="1">
        <f t="array" ref="K500">INDEX($A$4:$G$639, SMALL(IF(G$4:G$639=1, MATCH(ROW($A$4:$G$639), ROW($A$4:$G$639)), 636), ROWS($C$1:$C497)), COLUMNS(A$1:$B497))</f>
        <v>Gonatodes purpurogularis</v>
      </c>
      <c r="L500" s="22" t="str" cm="1">
        <f t="array" ref="L500">INDEX($A$4:$G$639, SMALL(IF(G$4:G$639=1, MATCH(ROW($A$4:$G$639), ROW($A$4:$G$639)), 636), ROWS($C$1:$C497)), COLUMNS(A$1:$C497))</f>
        <v>NA</v>
      </c>
      <c r="M500" s="22" cm="1">
        <f t="array" ref="M500">INDEX($A$4:$G$639, SMALL(IF(G$4:G$639=1, MATCH(ROW($A$4:$G$639), ROW($A$4:$G$639)), 636), ROWS($C$1:$C497)), COLUMNS(A$1:$E497))</f>
        <v>45</v>
      </c>
      <c r="S500"/>
    </row>
    <row r="501" spans="1:19" x14ac:dyDescent="0.3">
      <c r="A501" s="15" t="s">
        <v>1992</v>
      </c>
      <c r="B501" s="4" t="s">
        <v>1552</v>
      </c>
      <c r="C501" s="4" t="s">
        <v>1553</v>
      </c>
      <c r="D501" s="4" t="s">
        <v>144</v>
      </c>
      <c r="E501" s="2">
        <v>46</v>
      </c>
      <c r="F501" s="5" t="s">
        <v>1554</v>
      </c>
      <c r="G501" s="13">
        <f t="shared" si="7"/>
        <v>1</v>
      </c>
      <c r="J501" s="21" t="str" cm="1">
        <f t="array" ref="J501">INDEX($A$4:$G$639, SMALL(IF(G$4:G$639=1, MATCH(ROW($A$4:$G$639), ROW($A$4:$G$639)), 636), ROWS($C$1:$C498)), COLUMNS(A$1:$A498))</f>
        <v>Reptiles</v>
      </c>
      <c r="K501" s="22" t="str" cm="1">
        <f t="array" ref="K501">INDEX($A$4:$G$639, SMALL(IF(G$4:G$639=1, MATCH(ROW($A$4:$G$639), ROW($A$4:$G$639)), 636), ROWS($C$1:$C498)), COLUMNS(A$1:$B498))</f>
        <v>Celestus anelpistus</v>
      </c>
      <c r="L501" s="22" t="str" cm="1">
        <f t="array" ref="L501">INDEX($A$4:$G$639, SMALL(IF(G$4:G$639=1, MATCH(ROW($A$4:$G$639), ROW($A$4:$G$639)), 636), ROWS($C$1:$C498)), COLUMNS(A$1:$C498))</f>
        <v>Giant Hispaniolan Galliwasp</v>
      </c>
      <c r="M501" s="22" cm="1">
        <f t="array" ref="M501">INDEX($A$4:$G$639, SMALL(IF(G$4:G$639=1, MATCH(ROW($A$4:$G$639), ROW($A$4:$G$639)), 636), ROWS($C$1:$C498)), COLUMNS(A$1:$E498))</f>
        <v>46</v>
      </c>
      <c r="S501"/>
    </row>
    <row r="502" spans="1:19" x14ac:dyDescent="0.3">
      <c r="A502" s="15" t="s">
        <v>1992</v>
      </c>
      <c r="B502" s="4" t="s">
        <v>1555</v>
      </c>
      <c r="C502" s="4" t="s">
        <v>20</v>
      </c>
      <c r="D502" s="4" t="s">
        <v>25</v>
      </c>
      <c r="E502" s="2">
        <v>47</v>
      </c>
      <c r="F502" s="5" t="s">
        <v>1556</v>
      </c>
      <c r="G502" s="13">
        <f t="shared" si="7"/>
        <v>1</v>
      </c>
      <c r="J502" s="21" t="str" cm="1">
        <f t="array" ref="J502">INDEX($A$4:$G$639, SMALL(IF(G$4:G$639=1, MATCH(ROW($A$4:$G$639), ROW($A$4:$G$639)), 636), ROWS($C$1:$C499)), COLUMNS(A$1:$A499))</f>
        <v>Reptiles</v>
      </c>
      <c r="K502" s="22" t="str" cm="1">
        <f t="array" ref="K502">INDEX($A$4:$G$639, SMALL(IF(G$4:G$639=1, MATCH(ROW($A$4:$G$639), ROW($A$4:$G$639)), 636), ROWS($C$1:$C499)), COLUMNS(A$1:$B499))</f>
        <v>Ptychoglossus danieli</v>
      </c>
      <c r="L502" s="22" t="str" cm="1">
        <f t="array" ref="L502">INDEX($A$4:$G$639, SMALL(IF(G$4:G$639=1, MATCH(ROW($A$4:$G$639), ROW($A$4:$G$639)), 636), ROWS($C$1:$C499)), COLUMNS(A$1:$C499))</f>
        <v>NA</v>
      </c>
      <c r="M502" s="22" cm="1">
        <f t="array" ref="M502">INDEX($A$4:$G$639, SMALL(IF(G$4:G$639=1, MATCH(ROW($A$4:$G$639), ROW($A$4:$G$639)), 636), ROWS($C$1:$C499)), COLUMNS(A$1:$E499))</f>
        <v>47</v>
      </c>
      <c r="S502"/>
    </row>
    <row r="503" spans="1:19" x14ac:dyDescent="0.3">
      <c r="A503" s="15" t="s">
        <v>1992</v>
      </c>
      <c r="B503" s="4" t="s">
        <v>1557</v>
      </c>
      <c r="C503" s="4" t="s">
        <v>1558</v>
      </c>
      <c r="D503" s="4" t="s">
        <v>64</v>
      </c>
      <c r="E503" s="2">
        <v>48</v>
      </c>
      <c r="F503" s="5" t="s">
        <v>1559</v>
      </c>
      <c r="G503" s="13">
        <f t="shared" si="7"/>
        <v>1</v>
      </c>
      <c r="J503" s="21" t="str" cm="1">
        <f t="array" ref="J503">INDEX($A$4:$G$639, SMALL(IF(G$4:G$639=1, MATCH(ROW($A$4:$G$639), ROW($A$4:$G$639)), 636), ROWS($C$1:$C500)), COLUMNS(A$1:$A500))</f>
        <v>Reptiles</v>
      </c>
      <c r="K503" s="22" t="str" cm="1">
        <f t="array" ref="K503">INDEX($A$4:$G$639, SMALL(IF(G$4:G$639=1, MATCH(ROW($A$4:$G$639), ROW($A$4:$G$639)), 636), ROWS($C$1:$C500)), COLUMNS(A$1:$B500))</f>
        <v>Anolis loveridgei</v>
      </c>
      <c r="L503" s="22" t="str" cm="1">
        <f t="array" ref="L503">INDEX($A$4:$G$639, SMALL(IF(G$4:G$639=1, MATCH(ROW($A$4:$G$639), ROW($A$4:$G$639)), 636), ROWS($C$1:$C500)), COLUMNS(A$1:$C500))</f>
        <v>Loveridge's Anole</v>
      </c>
      <c r="M503" s="22" cm="1">
        <f t="array" ref="M503">INDEX($A$4:$G$639, SMALL(IF(G$4:G$639=1, MATCH(ROW($A$4:$G$639), ROW($A$4:$G$639)), 636), ROWS($C$1:$C500)), COLUMNS(A$1:$E500))</f>
        <v>48</v>
      </c>
      <c r="S503"/>
    </row>
    <row r="504" spans="1:19" x14ac:dyDescent="0.3">
      <c r="A504" s="15" t="s">
        <v>1992</v>
      </c>
      <c r="B504" s="4" t="s">
        <v>1560</v>
      </c>
      <c r="C504" s="4" t="s">
        <v>1561</v>
      </c>
      <c r="D504" s="4" t="s">
        <v>144</v>
      </c>
      <c r="E504" s="2">
        <v>49</v>
      </c>
      <c r="F504" s="5" t="s">
        <v>1562</v>
      </c>
      <c r="G504" s="13">
        <f t="shared" si="7"/>
        <v>1</v>
      </c>
      <c r="J504" s="21" t="str" cm="1">
        <f t="array" ref="J504">INDEX($A$4:$G$639, SMALL(IF(G$4:G$639=1, MATCH(ROW($A$4:$G$639), ROW($A$4:$G$639)), 636), ROWS($C$1:$C501)), COLUMNS(A$1:$A501))</f>
        <v>Reptiles</v>
      </c>
      <c r="K504" s="22" t="str" cm="1">
        <f t="array" ref="K504">INDEX($A$4:$G$639, SMALL(IF(G$4:G$639=1, MATCH(ROW($A$4:$G$639), ROW($A$4:$G$639)), 636), ROWS($C$1:$C501)), COLUMNS(A$1:$B501))</f>
        <v>Sphaerodactylus schuberti</v>
      </c>
      <c r="L504" s="22" t="str" cm="1">
        <f t="array" ref="L504">INDEX($A$4:$G$639, SMALL(IF(G$4:G$639=1, MATCH(ROW($A$4:$G$639), ROW($A$4:$G$639)), 636), ROWS($C$1:$C501)), COLUMNS(A$1:$C501))</f>
        <v>Neiba Agave Sphaero</v>
      </c>
      <c r="M504" s="22" cm="1">
        <f t="array" ref="M504">INDEX($A$4:$G$639, SMALL(IF(G$4:G$639=1, MATCH(ROW($A$4:$G$639), ROW($A$4:$G$639)), 636), ROWS($C$1:$C501)), COLUMNS(A$1:$E501))</f>
        <v>49</v>
      </c>
      <c r="S504"/>
    </row>
    <row r="505" spans="1:19" x14ac:dyDescent="0.3">
      <c r="A505" s="15" t="s">
        <v>1992</v>
      </c>
      <c r="B505" s="4" t="s">
        <v>1563</v>
      </c>
      <c r="C505" s="4" t="s">
        <v>1564</v>
      </c>
      <c r="D505" s="4" t="s">
        <v>53</v>
      </c>
      <c r="E505" s="2">
        <v>50</v>
      </c>
      <c r="F505" s="5" t="s">
        <v>1565</v>
      </c>
      <c r="G505" s="13">
        <f t="shared" si="7"/>
        <v>1</v>
      </c>
      <c r="J505" s="21" t="str" cm="1">
        <f t="array" ref="J505">INDEX($A$4:$G$639, SMALL(IF(G$4:G$639=1, MATCH(ROW($A$4:$G$639), ROW($A$4:$G$639)), 636), ROWS($C$1:$C502)), COLUMNS(A$1:$A502))</f>
        <v>Reptiles</v>
      </c>
      <c r="K505" s="22" t="str" cm="1">
        <f t="array" ref="K505">INDEX($A$4:$G$639, SMALL(IF(G$4:G$639=1, MATCH(ROW($A$4:$G$639), ROW($A$4:$G$639)), 636), ROWS($C$1:$C502)), COLUMNS(A$1:$B502))</f>
        <v>Sphaerodactylus elasmorhynchus</v>
      </c>
      <c r="L505" s="22" t="str" cm="1">
        <f t="array" ref="L505">INDEX($A$4:$G$639, SMALL(IF(G$4:G$639=1, MATCH(ROW($A$4:$G$639), ROW($A$4:$G$639)), 636), ROWS($C$1:$C502)), COLUMNS(A$1:$C502))</f>
        <v>Marche Leon Least Gecko</v>
      </c>
      <c r="M505" s="22" cm="1">
        <f t="array" ref="M505">INDEX($A$4:$G$639, SMALL(IF(G$4:G$639=1, MATCH(ROW($A$4:$G$639), ROW($A$4:$G$639)), 636), ROWS($C$1:$C502)), COLUMNS(A$1:$E502))</f>
        <v>50</v>
      </c>
      <c r="S505"/>
    </row>
    <row r="506" spans="1:19" x14ac:dyDescent="0.3">
      <c r="A506" s="15" t="s">
        <v>1992</v>
      </c>
      <c r="B506" s="4" t="s">
        <v>1566</v>
      </c>
      <c r="C506" s="4" t="s">
        <v>1567</v>
      </c>
      <c r="D506" s="4" t="s">
        <v>144</v>
      </c>
      <c r="E506" s="2">
        <v>51</v>
      </c>
      <c r="F506" s="5" t="s">
        <v>1568</v>
      </c>
      <c r="G506" s="13">
        <f t="shared" si="7"/>
        <v>1</v>
      </c>
      <c r="J506" s="21" t="str" cm="1">
        <f t="array" ref="J506">INDEX($A$4:$G$639, SMALL(IF(G$4:G$639=1, MATCH(ROW($A$4:$G$639), ROW($A$4:$G$639)), 636), ROWS($C$1:$C503)), COLUMNS(A$1:$A503))</f>
        <v>Reptiles</v>
      </c>
      <c r="K506" s="22" t="str" cm="1">
        <f t="array" ref="K506">INDEX($A$4:$G$639, SMALL(IF(G$4:G$639=1, MATCH(ROW($A$4:$G$639), ROW($A$4:$G$639)), 636), ROWS($C$1:$C503)), COLUMNS(A$1:$B503))</f>
        <v>Sphaerodactylus epiurus</v>
      </c>
      <c r="L506" s="22" t="str" cm="1">
        <f t="array" ref="L506">INDEX($A$4:$G$639, SMALL(IF(G$4:G$639=1, MATCH(ROW($A$4:$G$639), ROW($A$4:$G$639)), 636), ROWS($C$1:$C503)), COLUMNS(A$1:$C503))</f>
        <v>Hispaniolan Tailspot Sphaero</v>
      </c>
      <c r="M506" s="22" cm="1">
        <f t="array" ref="M506">INDEX($A$4:$G$639, SMALL(IF(G$4:G$639=1, MATCH(ROW($A$4:$G$639), ROW($A$4:$G$639)), 636), ROWS($C$1:$C503)), COLUMNS(A$1:$E503))</f>
        <v>51</v>
      </c>
      <c r="S506"/>
    </row>
    <row r="507" spans="1:19" x14ac:dyDescent="0.3">
      <c r="A507" s="15" t="s">
        <v>1992</v>
      </c>
      <c r="B507" s="4" t="s">
        <v>1569</v>
      </c>
      <c r="C507" s="4" t="s">
        <v>20</v>
      </c>
      <c r="D507" s="4" t="s">
        <v>40</v>
      </c>
      <c r="E507" s="2">
        <v>52</v>
      </c>
      <c r="F507" s="5" t="s">
        <v>1570</v>
      </c>
      <c r="G507" s="13">
        <f t="shared" si="7"/>
        <v>1</v>
      </c>
      <c r="J507" s="21" t="str" cm="1">
        <f t="array" ref="J507">INDEX($A$4:$G$639, SMALL(IF(G$4:G$639=1, MATCH(ROW($A$4:$G$639), ROW($A$4:$G$639)), 636), ROWS($C$1:$C504)), COLUMNS(A$1:$A504))</f>
        <v>Reptiles</v>
      </c>
      <c r="K507" s="22" t="str" cm="1">
        <f t="array" ref="K507">INDEX($A$4:$G$639, SMALL(IF(G$4:G$639=1, MATCH(ROW($A$4:$G$639), ROW($A$4:$G$639)), 636), ROWS($C$1:$C504)), COLUMNS(A$1:$B504))</f>
        <v>Exiliboa placata</v>
      </c>
      <c r="L507" s="22" t="str" cm="1">
        <f t="array" ref="L507">INDEX($A$4:$G$639, SMALL(IF(G$4:G$639=1, MATCH(ROW($A$4:$G$639), ROW($A$4:$G$639)), 636), ROWS($C$1:$C504)), COLUMNS(A$1:$C504))</f>
        <v>NA</v>
      </c>
      <c r="M507" s="22" cm="1">
        <f t="array" ref="M507">INDEX($A$4:$G$639, SMALL(IF(G$4:G$639=1, MATCH(ROW($A$4:$G$639), ROW($A$4:$G$639)), 636), ROWS($C$1:$C504)), COLUMNS(A$1:$E504))</f>
        <v>52</v>
      </c>
      <c r="S507"/>
    </row>
    <row r="508" spans="1:19" x14ac:dyDescent="0.3">
      <c r="A508" s="15" t="s">
        <v>1992</v>
      </c>
      <c r="B508" s="4" t="s">
        <v>1571</v>
      </c>
      <c r="C508" s="4" t="s">
        <v>1572</v>
      </c>
      <c r="D508" s="4" t="s">
        <v>90</v>
      </c>
      <c r="E508" s="2">
        <v>53</v>
      </c>
      <c r="F508" s="5" t="s">
        <v>1573</v>
      </c>
      <c r="G508" s="13">
        <f t="shared" si="7"/>
        <v>1</v>
      </c>
      <c r="J508" s="21" t="str" cm="1">
        <f t="array" ref="J508">INDEX($A$4:$G$639, SMALL(IF(G$4:G$639=1, MATCH(ROW($A$4:$G$639), ROW($A$4:$G$639)), 636), ROWS($C$1:$C505)), COLUMNS(A$1:$A505))</f>
        <v>Reptiles</v>
      </c>
      <c r="K508" s="22" t="str" cm="1">
        <f t="array" ref="K508">INDEX($A$4:$G$639, SMALL(IF(G$4:G$639=1, MATCH(ROW($A$4:$G$639), ROW($A$4:$G$639)), 636), ROWS($C$1:$C505)), COLUMNS(A$1:$B505))</f>
        <v>Holcosus orcesi</v>
      </c>
      <c r="L508" s="22" t="str" cm="1">
        <f t="array" ref="L508">INDEX($A$4:$G$639, SMALL(IF(G$4:G$639=1, MATCH(ROW($A$4:$G$639), ROW($A$4:$G$639)), 636), ROWS($C$1:$C505)), COLUMNS(A$1:$C505))</f>
        <v>Peters' Ameiva</v>
      </c>
      <c r="M508" s="22" cm="1">
        <f t="array" ref="M508">INDEX($A$4:$G$639, SMALL(IF(G$4:G$639=1, MATCH(ROW($A$4:$G$639), ROW($A$4:$G$639)), 636), ROWS($C$1:$C505)), COLUMNS(A$1:$E505))</f>
        <v>53</v>
      </c>
      <c r="S508"/>
    </row>
    <row r="509" spans="1:19" x14ac:dyDescent="0.3">
      <c r="A509" s="15" t="s">
        <v>1992</v>
      </c>
      <c r="B509" s="4" t="s">
        <v>1574</v>
      </c>
      <c r="C509" s="4" t="s">
        <v>1575</v>
      </c>
      <c r="D509" s="4" t="s">
        <v>13</v>
      </c>
      <c r="E509" s="2">
        <v>54</v>
      </c>
      <c r="F509" s="5" t="s">
        <v>1576</v>
      </c>
      <c r="G509" s="13">
        <f t="shared" si="7"/>
        <v>1</v>
      </c>
      <c r="J509" s="21" t="str" cm="1">
        <f t="array" ref="J509">INDEX($A$4:$G$639, SMALL(IF(G$4:G$639=1, MATCH(ROW($A$4:$G$639), ROW($A$4:$G$639)), 636), ROWS($C$1:$C506)), COLUMNS(A$1:$A506))</f>
        <v>Reptiles</v>
      </c>
      <c r="K509" s="22" t="str" cm="1">
        <f t="array" ref="K509">INDEX($A$4:$G$639, SMALL(IF(G$4:G$639=1, MATCH(ROW($A$4:$G$639), ROW($A$4:$G$639)), 636), ROWS($C$1:$C506)), COLUMNS(A$1:$B506))</f>
        <v>Pristidactylus casuhatiensis</v>
      </c>
      <c r="L509" s="22" t="str" cm="1">
        <f t="array" ref="L509">INDEX($A$4:$G$639, SMALL(IF(G$4:G$639=1, MATCH(ROW($A$4:$G$639), ROW($A$4:$G$639)), 636), ROWS($C$1:$C506)), COLUMNS(A$1:$C506))</f>
        <v>Casuhatien Anole</v>
      </c>
      <c r="M509" s="22" cm="1">
        <f t="array" ref="M509">INDEX($A$4:$G$639, SMALL(IF(G$4:G$639=1, MATCH(ROW($A$4:$G$639), ROW($A$4:$G$639)), 636), ROWS($C$1:$C506)), COLUMNS(A$1:$E506))</f>
        <v>54</v>
      </c>
      <c r="S509"/>
    </row>
    <row r="510" spans="1:19" x14ac:dyDescent="0.3">
      <c r="A510" s="15" t="s">
        <v>1992</v>
      </c>
      <c r="B510" s="4" t="s">
        <v>1577</v>
      </c>
      <c r="C510" s="4" t="s">
        <v>20</v>
      </c>
      <c r="D510" s="4" t="s">
        <v>526</v>
      </c>
      <c r="E510" s="2">
        <v>55</v>
      </c>
      <c r="F510" s="5" t="s">
        <v>1578</v>
      </c>
      <c r="G510" s="13">
        <f t="shared" si="7"/>
        <v>1</v>
      </c>
      <c r="J510" s="21" t="str" cm="1">
        <f t="array" ref="J510">INDEX($A$4:$G$639, SMALL(IF(G$4:G$639=1, MATCH(ROW($A$4:$G$639), ROW($A$4:$G$639)), 636), ROWS($C$1:$C507)), COLUMNS(A$1:$A507))</f>
        <v>Reptiles</v>
      </c>
      <c r="K510" s="22" t="str" cm="1">
        <f t="array" ref="K510">INDEX($A$4:$G$639, SMALL(IF(G$4:G$639=1, MATCH(ROW($A$4:$G$639), ROW($A$4:$G$639)), 636), ROWS($C$1:$C507)), COLUMNS(A$1:$B507))</f>
        <v>Dierogekko inexpectatus</v>
      </c>
      <c r="L510" s="22" t="str" cm="1">
        <f t="array" ref="L510">INDEX($A$4:$G$639, SMALL(IF(G$4:G$639=1, MATCH(ROW($A$4:$G$639), ROW($A$4:$G$639)), 636), ROWS($C$1:$C507)), COLUMNS(A$1:$C507))</f>
        <v>NA</v>
      </c>
      <c r="M510" s="22" cm="1">
        <f t="array" ref="M510">INDEX($A$4:$G$639, SMALL(IF(G$4:G$639=1, MATCH(ROW($A$4:$G$639), ROW($A$4:$G$639)), 636), ROWS($C$1:$C507)), COLUMNS(A$1:$E507))</f>
        <v>55</v>
      </c>
      <c r="S510"/>
    </row>
    <row r="511" spans="1:19" x14ac:dyDescent="0.3">
      <c r="A511" s="15" t="s">
        <v>1992</v>
      </c>
      <c r="B511" s="4" t="s">
        <v>1579</v>
      </c>
      <c r="C511" s="4" t="s">
        <v>1580</v>
      </c>
      <c r="D511" s="4" t="s">
        <v>93</v>
      </c>
      <c r="E511" s="2">
        <v>56</v>
      </c>
      <c r="F511" s="5" t="s">
        <v>1581</v>
      </c>
      <c r="G511" s="13">
        <f t="shared" si="7"/>
        <v>1</v>
      </c>
      <c r="J511" s="21" t="str" cm="1">
        <f t="array" ref="J511">INDEX($A$4:$G$639, SMALL(IF(G$4:G$639=1, MATCH(ROW($A$4:$G$639), ROW($A$4:$G$639)), 636), ROWS($C$1:$C508)), COLUMNS(A$1:$A508))</f>
        <v>Reptiles</v>
      </c>
      <c r="K511" s="22" t="str" cm="1">
        <f t="array" ref="K511">INDEX($A$4:$G$639, SMALL(IF(G$4:G$639=1, MATCH(ROW($A$4:$G$639), ROW($A$4:$G$639)), 636), ROWS($C$1:$C508)), COLUMNS(A$1:$B508))</f>
        <v>Anolis juangundlachi</v>
      </c>
      <c r="L511" s="22" t="str" cm="1">
        <f t="array" ref="L511">INDEX($A$4:$G$639, SMALL(IF(G$4:G$639=1, MATCH(ROW($A$4:$G$639), ROW($A$4:$G$639)), 636), ROWS($C$1:$C508)), COLUMNS(A$1:$C508))</f>
        <v>Finca Ceres Anole</v>
      </c>
      <c r="M511" s="22" cm="1">
        <f t="array" ref="M511">INDEX($A$4:$G$639, SMALL(IF(G$4:G$639=1, MATCH(ROW($A$4:$G$639), ROW($A$4:$G$639)), 636), ROWS($C$1:$C508)), COLUMNS(A$1:$E508))</f>
        <v>56</v>
      </c>
      <c r="S511"/>
    </row>
    <row r="512" spans="1:19" x14ac:dyDescent="0.3">
      <c r="A512" s="15" t="s">
        <v>1992</v>
      </c>
      <c r="B512" s="4" t="s">
        <v>1582</v>
      </c>
      <c r="C512" s="4" t="s">
        <v>1583</v>
      </c>
      <c r="D512" s="4" t="s">
        <v>1584</v>
      </c>
      <c r="E512" s="2">
        <v>57</v>
      </c>
      <c r="F512" s="5" t="s">
        <v>1585</v>
      </c>
      <c r="G512" s="13">
        <f t="shared" si="7"/>
        <v>1</v>
      </c>
      <c r="J512" s="21" t="str" cm="1">
        <f t="array" ref="J512">INDEX($A$4:$G$639, SMALL(IF(G$4:G$639=1, MATCH(ROW($A$4:$G$639), ROW($A$4:$G$639)), 636), ROWS($C$1:$C509)), COLUMNS(A$1:$A509))</f>
        <v>Reptiles</v>
      </c>
      <c r="K512" s="22" t="str" cm="1">
        <f t="array" ref="K512">INDEX($A$4:$G$639, SMALL(IF(G$4:G$639=1, MATCH(ROW($A$4:$G$639), ROW($A$4:$G$639)), 636), ROWS($C$1:$C509)), COLUMNS(A$1:$B509))</f>
        <v>Podocnemis erythrocephala</v>
      </c>
      <c r="L512" s="22" t="str" cm="1">
        <f t="array" ref="L512">INDEX($A$4:$G$639, SMALL(IF(G$4:G$639=1, MATCH(ROW($A$4:$G$639), ROW($A$4:$G$639)), 636), ROWS($C$1:$C509)), COLUMNS(A$1:$C509))</f>
        <v>Red-headed Amazon River Turtle</v>
      </c>
      <c r="M512" s="22" cm="1">
        <f t="array" ref="M512">INDEX($A$4:$G$639, SMALL(IF(G$4:G$639=1, MATCH(ROW($A$4:$G$639), ROW($A$4:$G$639)), 636), ROWS($C$1:$C509)), COLUMNS(A$1:$E509))</f>
        <v>57</v>
      </c>
      <c r="S512"/>
    </row>
    <row r="513" spans="1:19" x14ac:dyDescent="0.3">
      <c r="A513" s="15" t="s">
        <v>1992</v>
      </c>
      <c r="B513" s="4" t="s">
        <v>1586</v>
      </c>
      <c r="C513" s="4" t="s">
        <v>1587</v>
      </c>
      <c r="D513" s="4" t="s">
        <v>44</v>
      </c>
      <c r="E513" s="2">
        <v>58</v>
      </c>
      <c r="F513" s="5" t="s">
        <v>1588</v>
      </c>
      <c r="G513" s="13">
        <f t="shared" si="7"/>
        <v>1</v>
      </c>
      <c r="J513" s="21" t="str" cm="1">
        <f t="array" ref="J513">INDEX($A$4:$G$639, SMALL(IF(G$4:G$639=1, MATCH(ROW($A$4:$G$639), ROW($A$4:$G$639)), 636), ROWS($C$1:$C510)), COLUMNS(A$1:$A510))</f>
        <v>Reptiles</v>
      </c>
      <c r="K513" s="22" t="str" cm="1">
        <f t="array" ref="K513">INDEX($A$4:$G$639, SMALL(IF(G$4:G$639=1, MATCH(ROW($A$4:$G$639), ROW($A$4:$G$639)), 636), ROWS($C$1:$C510)), COLUMNS(A$1:$B510))</f>
        <v>Phyllodactylus sentosus</v>
      </c>
      <c r="L513" s="22" t="str" cm="1">
        <f t="array" ref="L513">INDEX($A$4:$G$639, SMALL(IF(G$4:G$639=1, MATCH(ROW($A$4:$G$639), ROW($A$4:$G$639)), 636), ROWS($C$1:$C510)), COLUMNS(A$1:$C510))</f>
        <v>Lima Leaf-toed Gecko</v>
      </c>
      <c r="M513" s="22" cm="1">
        <f t="array" ref="M513">INDEX($A$4:$G$639, SMALL(IF(G$4:G$639=1, MATCH(ROW($A$4:$G$639), ROW($A$4:$G$639)), 636), ROWS($C$1:$C510)), COLUMNS(A$1:$E510))</f>
        <v>58</v>
      </c>
      <c r="S513"/>
    </row>
    <row r="514" spans="1:19" x14ac:dyDescent="0.3">
      <c r="A514" s="15" t="s">
        <v>1992</v>
      </c>
      <c r="B514" s="4" t="s">
        <v>1589</v>
      </c>
      <c r="C514" s="4" t="s">
        <v>1590</v>
      </c>
      <c r="D514" s="4" t="s">
        <v>660</v>
      </c>
      <c r="E514" s="2">
        <v>59</v>
      </c>
      <c r="F514" s="5" t="s">
        <v>1591</v>
      </c>
      <c r="G514" s="13">
        <f t="shared" si="7"/>
        <v>1</v>
      </c>
      <c r="J514" s="21" t="str" cm="1">
        <f t="array" ref="J514">INDEX($A$4:$G$639, SMALL(IF(G$4:G$639=1, MATCH(ROW($A$4:$G$639), ROW($A$4:$G$639)), 636), ROWS($C$1:$C511)), COLUMNS(A$1:$A511))</f>
        <v>Reptiles</v>
      </c>
      <c r="K514" s="22" t="str" cm="1">
        <f t="array" ref="K514">INDEX($A$4:$G$639, SMALL(IF(G$4:G$639=1, MATCH(ROW($A$4:$G$639), ROW($A$4:$G$639)), 636), ROWS($C$1:$C511)), COLUMNS(A$1:$B511))</f>
        <v>Celestus microblepharis</v>
      </c>
      <c r="L514" s="22" t="str" cm="1">
        <f t="array" ref="L514">INDEX($A$4:$G$639, SMALL(IF(G$4:G$639=1, MATCH(ROW($A$4:$G$639), ROW($A$4:$G$639)), 636), ROWS($C$1:$C511)), COLUMNS(A$1:$C511))</f>
        <v>Small-eyed Galliwasp</v>
      </c>
      <c r="M514" s="22" cm="1">
        <f t="array" ref="M514">INDEX($A$4:$G$639, SMALL(IF(G$4:G$639=1, MATCH(ROW($A$4:$G$639), ROW($A$4:$G$639)), 636), ROWS($C$1:$C511)), COLUMNS(A$1:$E511))</f>
        <v>59</v>
      </c>
      <c r="S514"/>
    </row>
    <row r="515" spans="1:19" x14ac:dyDescent="0.3">
      <c r="A515" s="15" t="s">
        <v>1992</v>
      </c>
      <c r="B515" s="4" t="s">
        <v>1592</v>
      </c>
      <c r="C515" s="4" t="s">
        <v>1593</v>
      </c>
      <c r="D515" s="4" t="s">
        <v>660</v>
      </c>
      <c r="E515" s="2">
        <v>60</v>
      </c>
      <c r="F515" s="5" t="s">
        <v>1594</v>
      </c>
      <c r="G515" s="13">
        <f t="shared" si="7"/>
        <v>1</v>
      </c>
      <c r="J515" s="21" t="str" cm="1">
        <f t="array" ref="J515">INDEX($A$4:$G$639, SMALL(IF(G$4:G$639=1, MATCH(ROW($A$4:$G$639), ROW($A$4:$G$639)), 636), ROWS($C$1:$C512)), COLUMNS(A$1:$A512))</f>
        <v>Reptiles</v>
      </c>
      <c r="K515" s="22" t="str" cm="1">
        <f t="array" ref="K515">INDEX($A$4:$G$639, SMALL(IF(G$4:G$639=1, MATCH(ROW($A$4:$G$639), ROW($A$4:$G$639)), 636), ROWS($C$1:$C512)), COLUMNS(A$1:$B512))</f>
        <v>Celestus occiduus</v>
      </c>
      <c r="L515" s="22" t="str" cm="1">
        <f t="array" ref="L515">INDEX($A$4:$G$639, SMALL(IF(G$4:G$639=1, MATCH(ROW($A$4:$G$639), ROW($A$4:$G$639)), 636), ROWS($C$1:$C512)), COLUMNS(A$1:$C512))</f>
        <v>Jamaica Giant Galliwasp</v>
      </c>
      <c r="M515" s="22" cm="1">
        <f t="array" ref="M515">INDEX($A$4:$G$639, SMALL(IF(G$4:G$639=1, MATCH(ROW($A$4:$G$639), ROW($A$4:$G$639)), 636), ROWS($C$1:$C512)), COLUMNS(A$1:$E512))</f>
        <v>60</v>
      </c>
      <c r="S515"/>
    </row>
    <row r="516" spans="1:19" x14ac:dyDescent="0.3">
      <c r="A516" s="15" t="s">
        <v>1992</v>
      </c>
      <c r="B516" s="4" t="s">
        <v>1595</v>
      </c>
      <c r="C516" s="4" t="s">
        <v>1596</v>
      </c>
      <c r="D516" s="4" t="s">
        <v>1597</v>
      </c>
      <c r="E516" s="2">
        <v>61</v>
      </c>
      <c r="F516" s="5" t="s">
        <v>1598</v>
      </c>
      <c r="G516" s="13">
        <f t="shared" ref="G516:G579" si="8">IF(ISNUMBER(SEARCH($K$1,D516)),1,0)</f>
        <v>1</v>
      </c>
      <c r="J516" s="21" t="str" cm="1">
        <f t="array" ref="J516">INDEX($A$4:$G$639, SMALL(IF(G$4:G$639=1, MATCH(ROW($A$4:$G$639), ROW($A$4:$G$639)), 636), ROWS($C$1:$C513)), COLUMNS(A$1:$A513))</f>
        <v>Reptiles</v>
      </c>
      <c r="K516" s="22" t="str" cm="1">
        <f t="array" ref="K516">INDEX($A$4:$G$639, SMALL(IF(G$4:G$639=1, MATCH(ROW($A$4:$G$639), ROW($A$4:$G$639)), 636), ROWS($C$1:$C513)), COLUMNS(A$1:$B513))</f>
        <v>Phyllodactylus pulcher</v>
      </c>
      <c r="L516" s="22" t="str" cm="1">
        <f t="array" ref="L516">INDEX($A$4:$G$639, SMALL(IF(G$4:G$639=1, MATCH(ROW($A$4:$G$639), ROW($A$4:$G$639)), 636), ROWS($C$1:$C513)), COLUMNS(A$1:$C513))</f>
        <v>Barbados Leaf-toed Gecko</v>
      </c>
      <c r="M516" s="22" cm="1">
        <f t="array" ref="M516">INDEX($A$4:$G$639, SMALL(IF(G$4:G$639=1, MATCH(ROW($A$4:$G$639), ROW($A$4:$G$639)), 636), ROWS($C$1:$C513)), COLUMNS(A$1:$E513))</f>
        <v>61</v>
      </c>
      <c r="S516"/>
    </row>
    <row r="517" spans="1:19" x14ac:dyDescent="0.3">
      <c r="A517" s="15" t="s">
        <v>1992</v>
      </c>
      <c r="B517" s="4" t="s">
        <v>1599</v>
      </c>
      <c r="C517" s="4" t="s">
        <v>1600</v>
      </c>
      <c r="D517" s="4" t="s">
        <v>660</v>
      </c>
      <c r="E517" s="2">
        <v>62</v>
      </c>
      <c r="F517" s="5" t="s">
        <v>1601</v>
      </c>
      <c r="G517" s="13">
        <f t="shared" si="8"/>
        <v>1</v>
      </c>
      <c r="J517" s="21" t="str" cm="1">
        <f t="array" ref="J517">INDEX($A$4:$G$639, SMALL(IF(G$4:G$639=1, MATCH(ROW($A$4:$G$639), ROW($A$4:$G$639)), 636), ROWS($C$1:$C514)), COLUMNS(A$1:$A514))</f>
        <v>Reptiles</v>
      </c>
      <c r="K517" s="22" t="str" cm="1">
        <f t="array" ref="K517">INDEX($A$4:$G$639, SMALL(IF(G$4:G$639=1, MATCH(ROW($A$4:$G$639), ROW($A$4:$G$639)), 636), ROWS($C$1:$C514)), COLUMNS(A$1:$B514))</f>
        <v>Celestus duquesneyi</v>
      </c>
      <c r="L517" s="22" t="str" cm="1">
        <f t="array" ref="L517">INDEX($A$4:$G$639, SMALL(IF(G$4:G$639=1, MATCH(ROW($A$4:$G$639), ROW($A$4:$G$639)), 636), ROWS($C$1:$C514)), COLUMNS(A$1:$C514))</f>
        <v>Blue-tailed Galliwasp</v>
      </c>
      <c r="M517" s="22" cm="1">
        <f t="array" ref="M517">INDEX($A$4:$G$639, SMALL(IF(G$4:G$639=1, MATCH(ROW($A$4:$G$639), ROW($A$4:$G$639)), 636), ROWS($C$1:$C514)), COLUMNS(A$1:$E514))</f>
        <v>62</v>
      </c>
      <c r="S517"/>
    </row>
    <row r="518" spans="1:19" x14ac:dyDescent="0.3">
      <c r="A518" s="15" t="s">
        <v>1992</v>
      </c>
      <c r="B518" s="4" t="s">
        <v>1602</v>
      </c>
      <c r="C518" s="4" t="s">
        <v>1603</v>
      </c>
      <c r="D518" s="4" t="s">
        <v>144</v>
      </c>
      <c r="E518" s="2">
        <v>63</v>
      </c>
      <c r="F518" s="5" t="s">
        <v>1604</v>
      </c>
      <c r="G518" s="13">
        <f t="shared" si="8"/>
        <v>1</v>
      </c>
      <c r="J518" s="21" t="str" cm="1">
        <f t="array" ref="J518">INDEX($A$4:$G$639, SMALL(IF(G$4:G$639=1, MATCH(ROW($A$4:$G$639), ROW($A$4:$G$639)), 636), ROWS($C$1:$C515)), COLUMNS(A$1:$A515))</f>
        <v>Reptiles</v>
      </c>
      <c r="K518" s="22" t="str" cm="1">
        <f t="array" ref="K518">INDEX($A$4:$G$639, SMALL(IF(G$4:G$639=1, MATCH(ROW($A$4:$G$639), ROW($A$4:$G$639)), 636), ROWS($C$1:$C515)), COLUMNS(A$1:$B515))</f>
        <v>Mitophis calypso</v>
      </c>
      <c r="L518" s="22" t="str" cm="1">
        <f t="array" ref="L518">INDEX($A$4:$G$639, SMALL(IF(G$4:G$639=1, MATCH(ROW($A$4:$G$639), ROW($A$4:$G$639)), 636), ROWS($C$1:$C515)), COLUMNS(A$1:$C515))</f>
        <v>Samana Threadsnake</v>
      </c>
      <c r="M518" s="22" cm="1">
        <f t="array" ref="M518">INDEX($A$4:$G$639, SMALL(IF(G$4:G$639=1, MATCH(ROW($A$4:$G$639), ROW($A$4:$G$639)), 636), ROWS($C$1:$C515)), COLUMNS(A$1:$E515))</f>
        <v>63</v>
      </c>
      <c r="S518"/>
    </row>
    <row r="519" spans="1:19" x14ac:dyDescent="0.3">
      <c r="A519" s="15" t="s">
        <v>1992</v>
      </c>
      <c r="B519" s="4" t="s">
        <v>1605</v>
      </c>
      <c r="C519" s="4" t="s">
        <v>1606</v>
      </c>
      <c r="D519" s="4" t="s">
        <v>1607</v>
      </c>
      <c r="E519" s="2">
        <v>64</v>
      </c>
      <c r="F519" s="5" t="s">
        <v>1608</v>
      </c>
      <c r="G519" s="13">
        <f t="shared" si="8"/>
        <v>1</v>
      </c>
      <c r="J519" s="21" t="str" cm="1">
        <f t="array" ref="J519">INDEX($A$4:$G$639, SMALL(IF(G$4:G$639=1, MATCH(ROW($A$4:$G$639), ROW($A$4:$G$639)), 636), ROWS($C$1:$C516)), COLUMNS(A$1:$A516))</f>
        <v>Reptiles</v>
      </c>
      <c r="K519" s="22" t="str" cm="1">
        <f t="array" ref="K519">INDEX($A$4:$G$639, SMALL(IF(G$4:G$639=1, MATCH(ROW($A$4:$G$639), ROW($A$4:$G$639)), 636), ROWS($C$1:$C516)), COLUMNS(A$1:$B516))</f>
        <v>Pholidoscelis corvinus</v>
      </c>
      <c r="L519" s="22" t="str" cm="1">
        <f t="array" ref="L519">INDEX($A$4:$G$639, SMALL(IF(G$4:G$639=1, MATCH(ROW($A$4:$G$639), ROW($A$4:$G$639)), 636), ROWS($C$1:$C516)), COLUMNS(A$1:$C516))</f>
        <v>Sombrero Ameiva</v>
      </c>
      <c r="M519" s="22" cm="1">
        <f t="array" ref="M519">INDEX($A$4:$G$639, SMALL(IF(G$4:G$639=1, MATCH(ROW($A$4:$G$639), ROW($A$4:$G$639)), 636), ROWS($C$1:$C516)), COLUMNS(A$1:$E516))</f>
        <v>64</v>
      </c>
      <c r="S519"/>
    </row>
    <row r="520" spans="1:19" x14ac:dyDescent="0.3">
      <c r="A520" s="15" t="s">
        <v>1992</v>
      </c>
      <c r="B520" s="4" t="s">
        <v>1609</v>
      </c>
      <c r="C520" s="4" t="s">
        <v>1610</v>
      </c>
      <c r="D520" s="4" t="s">
        <v>144</v>
      </c>
      <c r="E520" s="2">
        <v>65</v>
      </c>
      <c r="F520" s="5" t="s">
        <v>1611</v>
      </c>
      <c r="G520" s="13">
        <f t="shared" si="8"/>
        <v>1</v>
      </c>
      <c r="J520" s="21" t="str" cm="1">
        <f t="array" ref="J520">INDEX($A$4:$G$639, SMALL(IF(G$4:G$639=1, MATCH(ROW($A$4:$G$639), ROW($A$4:$G$639)), 636), ROWS($C$1:$C517)), COLUMNS(A$1:$A517))</f>
        <v>Reptiles</v>
      </c>
      <c r="K520" s="22" t="str" cm="1">
        <f t="array" ref="K520">INDEX($A$4:$G$639, SMALL(IF(G$4:G$639=1, MATCH(ROW($A$4:$G$639), ROW($A$4:$G$639)), 636), ROWS($C$1:$C517)), COLUMNS(A$1:$B517))</f>
        <v>Sphaerodactylus cryphius</v>
      </c>
      <c r="L520" s="22" t="str" cm="1">
        <f t="array" ref="L520">INDEX($A$4:$G$639, SMALL(IF(G$4:G$639=1, MATCH(ROW($A$4:$G$639), ROW($A$4:$G$639)), 636), ROWS($C$1:$C517)), COLUMNS(A$1:$C517))</f>
        <v>Bakoruco Least Gecko</v>
      </c>
      <c r="M520" s="22" cm="1">
        <f t="array" ref="M520">INDEX($A$4:$G$639, SMALL(IF(G$4:G$639=1, MATCH(ROW($A$4:$G$639), ROW($A$4:$G$639)), 636), ROWS($C$1:$C517)), COLUMNS(A$1:$E517))</f>
        <v>65</v>
      </c>
      <c r="S520"/>
    </row>
    <row r="521" spans="1:19" x14ac:dyDescent="0.3">
      <c r="A521" s="15" t="s">
        <v>1992</v>
      </c>
      <c r="B521" s="4" t="s">
        <v>1612</v>
      </c>
      <c r="C521" s="4" t="s">
        <v>1613</v>
      </c>
      <c r="D521" s="4" t="s">
        <v>93</v>
      </c>
      <c r="E521" s="2">
        <v>66</v>
      </c>
      <c r="F521" s="5" t="s">
        <v>1614</v>
      </c>
      <c r="G521" s="13">
        <f t="shared" si="8"/>
        <v>1</v>
      </c>
      <c r="J521" s="21" t="str" cm="1">
        <f t="array" ref="J521">INDEX($A$4:$G$639, SMALL(IF(G$4:G$639=1, MATCH(ROW($A$4:$G$639), ROW($A$4:$G$639)), 636), ROWS($C$1:$C518)), COLUMNS(A$1:$A518))</f>
        <v>Reptiles</v>
      </c>
      <c r="K521" s="22" t="str" cm="1">
        <f t="array" ref="K521">INDEX($A$4:$G$639, SMALL(IF(G$4:G$639=1, MATCH(ROW($A$4:$G$639), ROW($A$4:$G$639)), 636), ROWS($C$1:$C518)), COLUMNS(A$1:$B518))</f>
        <v>Sphaerodactylus torrei</v>
      </c>
      <c r="L521" s="22" t="str" cm="1">
        <f t="array" ref="L521">INDEX($A$4:$G$639, SMALL(IF(G$4:G$639=1, MATCH(ROW($A$4:$G$639), ROW($A$4:$G$639)), 636), ROWS($C$1:$C518)), COLUMNS(A$1:$C518))</f>
        <v>Cuban Broad-banded Sphaero</v>
      </c>
      <c r="M521" s="22" cm="1">
        <f t="array" ref="M521">INDEX($A$4:$G$639, SMALL(IF(G$4:G$639=1, MATCH(ROW($A$4:$G$639), ROW($A$4:$G$639)), 636), ROWS($C$1:$C518)), COLUMNS(A$1:$E518))</f>
        <v>66</v>
      </c>
      <c r="S521"/>
    </row>
    <row r="522" spans="1:19" x14ac:dyDescent="0.3">
      <c r="A522" s="15" t="s">
        <v>1992</v>
      </c>
      <c r="B522" s="4" t="s">
        <v>1615</v>
      </c>
      <c r="C522" s="4" t="s">
        <v>1616</v>
      </c>
      <c r="D522" s="4" t="s">
        <v>93</v>
      </c>
      <c r="E522" s="2">
        <v>67</v>
      </c>
      <c r="F522" s="5" t="s">
        <v>1617</v>
      </c>
      <c r="G522" s="13">
        <f t="shared" si="8"/>
        <v>1</v>
      </c>
      <c r="J522" s="21" t="str" cm="1">
        <f t="array" ref="J522">INDEX($A$4:$G$639, SMALL(IF(G$4:G$639=1, MATCH(ROW($A$4:$G$639), ROW($A$4:$G$639)), 636), ROWS($C$1:$C519)), COLUMNS(A$1:$A519))</f>
        <v>Reptiles</v>
      </c>
      <c r="K522" s="22" t="str" cm="1">
        <f t="array" ref="K522">INDEX($A$4:$G$639, SMALL(IF(G$4:G$639=1, MATCH(ROW($A$4:$G$639), ROW($A$4:$G$639)), 636), ROWS($C$1:$C519)), COLUMNS(A$1:$B519))</f>
        <v>Aristelliger reyesi</v>
      </c>
      <c r="L522" s="22" t="str" cm="1">
        <f t="array" ref="L522">INDEX($A$4:$G$639, SMALL(IF(G$4:G$639=1, MATCH(ROW($A$4:$G$639), ROW($A$4:$G$639)), 636), ROWS($C$1:$C519)), COLUMNS(A$1:$C519))</f>
        <v>Reyes’ Caribbean Gecko</v>
      </c>
      <c r="M522" s="22" cm="1">
        <f t="array" ref="M522">INDEX($A$4:$G$639, SMALL(IF(G$4:G$639=1, MATCH(ROW($A$4:$G$639), ROW($A$4:$G$639)), 636), ROWS($C$1:$C519)), COLUMNS(A$1:$E519))</f>
        <v>67</v>
      </c>
      <c r="S522"/>
    </row>
    <row r="523" spans="1:19" x14ac:dyDescent="0.3">
      <c r="A523" s="15" t="s">
        <v>1992</v>
      </c>
      <c r="B523" s="4" t="s">
        <v>1618</v>
      </c>
      <c r="C523" s="4" t="s">
        <v>20</v>
      </c>
      <c r="D523" s="4" t="s">
        <v>1619</v>
      </c>
      <c r="E523" s="2">
        <v>68</v>
      </c>
      <c r="F523" s="5" t="s">
        <v>1620</v>
      </c>
      <c r="G523" s="13">
        <f t="shared" si="8"/>
        <v>1</v>
      </c>
      <c r="J523" s="21" t="str" cm="1">
        <f t="array" ref="J523">INDEX($A$4:$G$639, SMALL(IF(G$4:G$639=1, MATCH(ROW($A$4:$G$639), ROW($A$4:$G$639)), 636), ROWS($C$1:$C520)), COLUMNS(A$1:$A520))</f>
        <v>Reptiles</v>
      </c>
      <c r="K523" s="22" t="str" cm="1">
        <f t="array" ref="K523">INDEX($A$4:$G$639, SMALL(IF(G$4:G$639=1, MATCH(ROW($A$4:$G$639), ROW($A$4:$G$639)), 636), ROWS($C$1:$C520)), COLUMNS(A$1:$B520))</f>
        <v>Homonota rupicola</v>
      </c>
      <c r="L523" s="22" t="str" cm="1">
        <f t="array" ref="L523">INDEX($A$4:$G$639, SMALL(IF(G$4:G$639=1, MATCH(ROW($A$4:$G$639), ROW($A$4:$G$639)), 636), ROWS($C$1:$C520)), COLUMNS(A$1:$C520))</f>
        <v>NA</v>
      </c>
      <c r="M523" s="22" cm="1">
        <f t="array" ref="M523">INDEX($A$4:$G$639, SMALL(IF(G$4:G$639=1, MATCH(ROW($A$4:$G$639), ROW($A$4:$G$639)), 636), ROWS($C$1:$C520)), COLUMNS(A$1:$E520))</f>
        <v>68</v>
      </c>
      <c r="S523"/>
    </row>
    <row r="524" spans="1:19" x14ac:dyDescent="0.3">
      <c r="A524" s="15" t="s">
        <v>1992</v>
      </c>
      <c r="B524" s="4" t="s">
        <v>1621</v>
      </c>
      <c r="C524" s="4" t="s">
        <v>1622</v>
      </c>
      <c r="D524" s="4" t="s">
        <v>526</v>
      </c>
      <c r="E524" s="2">
        <v>69</v>
      </c>
      <c r="F524" s="5" t="s">
        <v>1623</v>
      </c>
      <c r="G524" s="13">
        <f t="shared" si="8"/>
        <v>1</v>
      </c>
      <c r="J524" s="21" t="str" cm="1">
        <f t="array" ref="J524">INDEX($A$4:$G$639, SMALL(IF(G$4:G$639=1, MATCH(ROW($A$4:$G$639), ROW($A$4:$G$639)), 636), ROWS($C$1:$C521)), COLUMNS(A$1:$A521))</f>
        <v>Reptiles</v>
      </c>
      <c r="K524" s="22" t="str" cm="1">
        <f t="array" ref="K524">INDEX($A$4:$G$639, SMALL(IF(G$4:G$639=1, MATCH(ROW($A$4:$G$639), ROW($A$4:$G$639)), 636), ROWS($C$1:$C521)), COLUMNS(A$1:$B521))</f>
        <v>Emoia loyaltiensis</v>
      </c>
      <c r="L524" s="22" t="str" cm="1">
        <f t="array" ref="L524">INDEX($A$4:$G$639, SMALL(IF(G$4:G$639=1, MATCH(ROW($A$4:$G$639), ROW($A$4:$G$639)), 636), ROWS($C$1:$C521)), COLUMNS(A$1:$C521))</f>
        <v>Loyalty Islands Emoia</v>
      </c>
      <c r="M524" s="22" cm="1">
        <f t="array" ref="M524">INDEX($A$4:$G$639, SMALL(IF(G$4:G$639=1, MATCH(ROW($A$4:$G$639), ROW($A$4:$G$639)), 636), ROWS($C$1:$C521)), COLUMNS(A$1:$E521))</f>
        <v>69</v>
      </c>
      <c r="S524"/>
    </row>
    <row r="525" spans="1:19" x14ac:dyDescent="0.3">
      <c r="A525" s="15" t="s">
        <v>1992</v>
      </c>
      <c r="B525" s="4" t="s">
        <v>1624</v>
      </c>
      <c r="C525" s="4" t="s">
        <v>20</v>
      </c>
      <c r="D525" s="4" t="s">
        <v>13</v>
      </c>
      <c r="E525" s="2">
        <v>70</v>
      </c>
      <c r="F525" s="5" t="s">
        <v>1625</v>
      </c>
      <c r="G525" s="13">
        <f t="shared" si="8"/>
        <v>1</v>
      </c>
      <c r="J525" s="21" t="str" cm="1">
        <f t="array" ref="J525">INDEX($A$4:$G$639, SMALL(IF(G$4:G$639=1, MATCH(ROW($A$4:$G$639), ROW($A$4:$G$639)), 636), ROWS($C$1:$C522)), COLUMNS(A$1:$A522))</f>
        <v>Reptiles</v>
      </c>
      <c r="K525" s="22" t="str" cm="1">
        <f t="array" ref="K525">INDEX($A$4:$G$639, SMALL(IF(G$4:G$639=1, MATCH(ROW($A$4:$G$639), ROW($A$4:$G$639)), 636), ROWS($C$1:$C522)), COLUMNS(A$1:$B522))</f>
        <v>Homonota taragui</v>
      </c>
      <c r="L525" s="22" t="str" cm="1">
        <f t="array" ref="L525">INDEX($A$4:$G$639, SMALL(IF(G$4:G$639=1, MATCH(ROW($A$4:$G$639), ROW($A$4:$G$639)), 636), ROWS($C$1:$C522)), COLUMNS(A$1:$C522))</f>
        <v>NA</v>
      </c>
      <c r="M525" s="22" cm="1">
        <f t="array" ref="M525">INDEX($A$4:$G$639, SMALL(IF(G$4:G$639=1, MATCH(ROW($A$4:$G$639), ROW($A$4:$G$639)), 636), ROWS($C$1:$C522)), COLUMNS(A$1:$E522))</f>
        <v>70</v>
      </c>
      <c r="S525"/>
    </row>
    <row r="526" spans="1:19" x14ac:dyDescent="0.3">
      <c r="A526" s="15" t="s">
        <v>1992</v>
      </c>
      <c r="B526" s="4" t="s">
        <v>1626</v>
      </c>
      <c r="C526" s="4" t="s">
        <v>1627</v>
      </c>
      <c r="D526" s="4" t="s">
        <v>71</v>
      </c>
      <c r="E526" s="2">
        <v>71</v>
      </c>
      <c r="F526" s="5" t="s">
        <v>1628</v>
      </c>
      <c r="G526" s="13">
        <f t="shared" si="8"/>
        <v>1</v>
      </c>
      <c r="J526" s="21" t="str" cm="1">
        <f t="array" ref="J526">INDEX($A$4:$G$639, SMALL(IF(G$4:G$639=1, MATCH(ROW($A$4:$G$639), ROW($A$4:$G$639)), 636), ROWS($C$1:$C523)), COLUMNS(A$1:$A523))</f>
        <v>Reptiles</v>
      </c>
      <c r="K526" s="22" t="str" cm="1">
        <f t="array" ref="K526">INDEX($A$4:$G$639, SMALL(IF(G$4:G$639=1, MATCH(ROW($A$4:$G$639), ROW($A$4:$G$639)), 636), ROWS($C$1:$C523)), COLUMNS(A$1:$B523))</f>
        <v>Sphaerodactylus thompsoni</v>
      </c>
      <c r="L526" s="22" t="str" cm="1">
        <f t="array" ref="L526">INDEX($A$4:$G$639, SMALL(IF(G$4:G$639=1, MATCH(ROW($A$4:$G$639), ROW($A$4:$G$639)), 636), ROWS($C$1:$C523)), COLUMNS(A$1:$C523))</f>
        <v xml:space="preserve">Barahona Limestone Sphaero </v>
      </c>
      <c r="M526" s="22" cm="1">
        <f t="array" ref="M526">INDEX($A$4:$G$639, SMALL(IF(G$4:G$639=1, MATCH(ROW($A$4:$G$639), ROW($A$4:$G$639)), 636), ROWS($C$1:$C523)), COLUMNS(A$1:$E523))</f>
        <v>71</v>
      </c>
      <c r="S526"/>
    </row>
    <row r="527" spans="1:19" x14ac:dyDescent="0.3">
      <c r="A527" s="15" t="s">
        <v>1992</v>
      </c>
      <c r="B527" s="4" t="s">
        <v>1629</v>
      </c>
      <c r="C527" s="4" t="s">
        <v>1630</v>
      </c>
      <c r="D527" s="4" t="s">
        <v>90</v>
      </c>
      <c r="E527" s="2">
        <v>72</v>
      </c>
      <c r="F527" s="5" t="s">
        <v>1631</v>
      </c>
      <c r="G527" s="13">
        <f t="shared" si="8"/>
        <v>1</v>
      </c>
      <c r="J527" s="21" t="str" cm="1">
        <f t="array" ref="J527">INDEX($A$4:$G$639, SMALL(IF(G$4:G$639=1, MATCH(ROW($A$4:$G$639), ROW($A$4:$G$639)), 636), ROWS($C$1:$C524)), COLUMNS(A$1:$A524))</f>
        <v>Reptiles</v>
      </c>
      <c r="K527" s="22" t="str" cm="1">
        <f t="array" ref="K527">INDEX($A$4:$G$639, SMALL(IF(G$4:G$639=1, MATCH(ROW($A$4:$G$639), ROW($A$4:$G$639)), 636), ROWS($C$1:$C524)), COLUMNS(A$1:$B524))</f>
        <v>Stenocercus varius</v>
      </c>
      <c r="L527" s="22" t="str" cm="1">
        <f t="array" ref="L527">INDEX($A$4:$G$639, SMALL(IF(G$4:G$639=1, MATCH(ROW($A$4:$G$639), ROW($A$4:$G$639)), 636), ROWS($C$1:$C524)), COLUMNS(A$1:$C524))</f>
        <v>Keeled Whorltail Iguana</v>
      </c>
      <c r="M527" s="22" cm="1">
        <f t="array" ref="M527">INDEX($A$4:$G$639, SMALL(IF(G$4:G$639=1, MATCH(ROW($A$4:$G$639), ROW($A$4:$G$639)), 636), ROWS($C$1:$C524)), COLUMNS(A$1:$E524))</f>
        <v>72</v>
      </c>
      <c r="S527"/>
    </row>
    <row r="528" spans="1:19" x14ac:dyDescent="0.3">
      <c r="A528" s="15" t="s">
        <v>1992</v>
      </c>
      <c r="B528" s="4" t="s">
        <v>1632</v>
      </c>
      <c r="C528" s="4" t="s">
        <v>1633</v>
      </c>
      <c r="D528" s="4" t="s">
        <v>53</v>
      </c>
      <c r="E528" s="2">
        <v>73</v>
      </c>
      <c r="F528" s="5" t="s">
        <v>1634</v>
      </c>
      <c r="G528" s="13">
        <f t="shared" si="8"/>
        <v>1</v>
      </c>
      <c r="J528" s="21" t="str" cm="1">
        <f t="array" ref="J528">INDEX($A$4:$G$639, SMALL(IF(G$4:G$639=1, MATCH(ROW($A$4:$G$639), ROW($A$4:$G$639)), 636), ROWS($C$1:$C525)), COLUMNS(A$1:$A525))</f>
        <v>Reptiles</v>
      </c>
      <c r="K528" s="22" t="str" cm="1">
        <f t="array" ref="K528">INDEX($A$4:$G$639, SMALL(IF(G$4:G$639=1, MATCH(ROW($A$4:$G$639), ROW($A$4:$G$639)), 636), ROWS($C$1:$C525)), COLUMNS(A$1:$B525))</f>
        <v>Amphisbaena gonavensis</v>
      </c>
      <c r="L528" s="22" t="str" cm="1">
        <f t="array" ref="L528">INDEX($A$4:$G$639, SMALL(IF(G$4:G$639=1, MATCH(ROW($A$4:$G$639), ROW($A$4:$G$639)), 636), ROWS($C$1:$C525)), COLUMNS(A$1:$C525))</f>
        <v>Gonave Worm Lizard</v>
      </c>
      <c r="M528" s="22" cm="1">
        <f t="array" ref="M528">INDEX($A$4:$G$639, SMALL(IF(G$4:G$639=1, MATCH(ROW($A$4:$G$639), ROW($A$4:$G$639)), 636), ROWS($C$1:$C525)), COLUMNS(A$1:$E525))</f>
        <v>73</v>
      </c>
      <c r="S528"/>
    </row>
    <row r="529" spans="1:19" x14ac:dyDescent="0.3">
      <c r="A529" s="15" t="s">
        <v>1992</v>
      </c>
      <c r="B529" s="4" t="s">
        <v>1635</v>
      </c>
      <c r="C529" s="4" t="s">
        <v>1636</v>
      </c>
      <c r="D529" s="4" t="s">
        <v>150</v>
      </c>
      <c r="E529" s="2">
        <v>74</v>
      </c>
      <c r="F529" s="5" t="s">
        <v>1637</v>
      </c>
      <c r="G529" s="13">
        <f t="shared" si="8"/>
        <v>1</v>
      </c>
      <c r="J529" s="21" t="str" cm="1">
        <f t="array" ref="J529">INDEX($A$4:$G$639, SMALL(IF(G$4:G$639=1, MATCH(ROW($A$4:$G$639), ROW($A$4:$G$639)), 636), ROWS($C$1:$C526)), COLUMNS(A$1:$A526))</f>
        <v>Reptiles</v>
      </c>
      <c r="K529" s="22" t="str" cm="1">
        <f t="array" ref="K529">INDEX($A$4:$G$639, SMALL(IF(G$4:G$639=1, MATCH(ROW($A$4:$G$639), ROW($A$4:$G$639)), 636), ROWS($C$1:$C526)), COLUMNS(A$1:$B526))</f>
        <v>Corallus cropanii</v>
      </c>
      <c r="L529" s="22" t="str" cm="1">
        <f t="array" ref="L529">INDEX($A$4:$G$639, SMALL(IF(G$4:G$639=1, MATCH(ROW($A$4:$G$639), ROW($A$4:$G$639)), 636), ROWS($C$1:$C526)), COLUMNS(A$1:$C526))</f>
        <v>Cropan's Boa</v>
      </c>
      <c r="M529" s="22" cm="1">
        <f t="array" ref="M529">INDEX($A$4:$G$639, SMALL(IF(G$4:G$639=1, MATCH(ROW($A$4:$G$639), ROW($A$4:$G$639)), 636), ROWS($C$1:$C526)), COLUMNS(A$1:$E526))</f>
        <v>74</v>
      </c>
      <c r="S529"/>
    </row>
    <row r="530" spans="1:19" x14ac:dyDescent="0.3">
      <c r="A530" s="15" t="s">
        <v>1992</v>
      </c>
      <c r="B530" s="4" t="s">
        <v>1638</v>
      </c>
      <c r="C530" s="4" t="s">
        <v>1639</v>
      </c>
      <c r="D530" s="4" t="s">
        <v>526</v>
      </c>
      <c r="E530" s="2">
        <v>75</v>
      </c>
      <c r="F530" s="5" t="s">
        <v>1640</v>
      </c>
      <c r="G530" s="13">
        <f t="shared" si="8"/>
        <v>1</v>
      </c>
      <c r="J530" s="21" t="str" cm="1">
        <f t="array" ref="J530">INDEX($A$4:$G$639, SMALL(IF(G$4:G$639=1, MATCH(ROW($A$4:$G$639), ROW($A$4:$G$639)), 636), ROWS($C$1:$C527)), COLUMNS(A$1:$A527))</f>
        <v>Reptiles</v>
      </c>
      <c r="K530" s="22" t="str" cm="1">
        <f t="array" ref="K530">INDEX($A$4:$G$639, SMALL(IF(G$4:G$639=1, MATCH(ROW($A$4:$G$639), ROW($A$4:$G$639)), 636), ROWS($C$1:$C527)), COLUMNS(A$1:$B527))</f>
        <v>Eurydactylodes symmetricus</v>
      </c>
      <c r="L530" s="22" t="str" cm="1">
        <f t="array" ref="L530">INDEX($A$4:$G$639, SMALL(IF(G$4:G$639=1, MATCH(ROW($A$4:$G$639), ROW($A$4:$G$639)), 636), ROWS($C$1:$C527)), COLUMNS(A$1:$C527))</f>
        <v>Large-scaled chameleon gecko</v>
      </c>
      <c r="M530" s="22" cm="1">
        <f t="array" ref="M530">INDEX($A$4:$G$639, SMALL(IF(G$4:G$639=1, MATCH(ROW($A$4:$G$639), ROW($A$4:$G$639)), 636), ROWS($C$1:$C527)), COLUMNS(A$1:$E527))</f>
        <v>75</v>
      </c>
      <c r="S530"/>
    </row>
    <row r="531" spans="1:19" x14ac:dyDescent="0.3">
      <c r="A531" s="15" t="s">
        <v>1992</v>
      </c>
      <c r="B531" s="4" t="s">
        <v>1641</v>
      </c>
      <c r="C531" s="4" t="s">
        <v>1642</v>
      </c>
      <c r="D531" s="4" t="s">
        <v>93</v>
      </c>
      <c r="E531" s="2">
        <v>76</v>
      </c>
      <c r="F531" s="5" t="s">
        <v>1643</v>
      </c>
      <c r="G531" s="13">
        <f t="shared" si="8"/>
        <v>1</v>
      </c>
      <c r="J531" s="21" t="str" cm="1">
        <f t="array" ref="J531">INDEX($A$4:$G$639, SMALL(IF(G$4:G$639=1, MATCH(ROW($A$4:$G$639), ROW($A$4:$G$639)), 636), ROWS($C$1:$C528)), COLUMNS(A$1:$A528))</f>
        <v>Reptiles</v>
      </c>
      <c r="K531" s="22" t="str" cm="1">
        <f t="array" ref="K531">INDEX($A$4:$G$639, SMALL(IF(G$4:G$639=1, MATCH(ROW($A$4:$G$639), ROW($A$4:$G$639)), 636), ROWS($C$1:$C528)), COLUMNS(A$1:$B528))</f>
        <v>Anolis guafe</v>
      </c>
      <c r="L531" s="22" t="str" cm="1">
        <f t="array" ref="L531">INDEX($A$4:$G$639, SMALL(IF(G$4:G$639=1, MATCH(ROW($A$4:$G$639), ROW($A$4:$G$639)), 636), ROWS($C$1:$C528)), COLUMNS(A$1:$C528))</f>
        <v>Cabo Cruz Banded Anole</v>
      </c>
      <c r="M531" s="22" cm="1">
        <f t="array" ref="M531">INDEX($A$4:$G$639, SMALL(IF(G$4:G$639=1, MATCH(ROW($A$4:$G$639), ROW($A$4:$G$639)), 636), ROWS($C$1:$C528)), COLUMNS(A$1:$E528))</f>
        <v>76</v>
      </c>
      <c r="S531"/>
    </row>
    <row r="532" spans="1:19" x14ac:dyDescent="0.3">
      <c r="A532" s="15" t="s">
        <v>1992</v>
      </c>
      <c r="B532" s="4" t="s">
        <v>1644</v>
      </c>
      <c r="C532" s="4" t="s">
        <v>1645</v>
      </c>
      <c r="D532" s="4" t="s">
        <v>53</v>
      </c>
      <c r="E532" s="2">
        <v>77</v>
      </c>
      <c r="F532" s="5" t="s">
        <v>1646</v>
      </c>
      <c r="G532" s="13">
        <f t="shared" si="8"/>
        <v>1</v>
      </c>
      <c r="J532" s="21" t="str" cm="1">
        <f t="array" ref="J532">INDEX($A$4:$G$639, SMALL(IF(G$4:G$639=1, MATCH(ROW($A$4:$G$639), ROW($A$4:$G$639)), 636), ROWS($C$1:$C529)), COLUMNS(A$1:$A529))</f>
        <v>Reptiles</v>
      </c>
      <c r="K532" s="22" t="str" cm="1">
        <f t="array" ref="K532">INDEX($A$4:$G$639, SMALL(IF(G$4:G$639=1, MATCH(ROW($A$4:$G$639), ROW($A$4:$G$639)), 636), ROWS($C$1:$C529)), COLUMNS(A$1:$B529))</f>
        <v>Amphisbaena cayemite</v>
      </c>
      <c r="L532" s="22" t="str" cm="1">
        <f t="array" ref="L532">INDEX($A$4:$G$639, SMALL(IF(G$4:G$639=1, MATCH(ROW($A$4:$G$639), ROW($A$4:$G$639)), 636), ROWS($C$1:$C529)), COLUMNS(A$1:$C529))</f>
        <v>Cayemite Short-tailed Amphisbaena</v>
      </c>
      <c r="M532" s="22" cm="1">
        <f t="array" ref="M532">INDEX($A$4:$G$639, SMALL(IF(G$4:G$639=1, MATCH(ROW($A$4:$G$639), ROW($A$4:$G$639)), 636), ROWS($C$1:$C529)), COLUMNS(A$1:$E529))</f>
        <v>77</v>
      </c>
      <c r="S532"/>
    </row>
    <row r="533" spans="1:19" x14ac:dyDescent="0.3">
      <c r="A533" s="15" t="s">
        <v>1992</v>
      </c>
      <c r="B533" s="4" t="s">
        <v>1647</v>
      </c>
      <c r="C533" s="4" t="s">
        <v>1648</v>
      </c>
      <c r="D533" s="4" t="s">
        <v>1649</v>
      </c>
      <c r="E533" s="2">
        <v>78</v>
      </c>
      <c r="F533" s="5" t="s">
        <v>1650</v>
      </c>
      <c r="G533" s="13">
        <f t="shared" si="8"/>
        <v>1</v>
      </c>
      <c r="J533" s="21" t="str" cm="1">
        <f t="array" ref="J533">INDEX($A$4:$G$639, SMALL(IF(G$4:G$639=1, MATCH(ROW($A$4:$G$639), ROW($A$4:$G$639)), 636), ROWS($C$1:$C530)), COLUMNS(A$1:$A530))</f>
        <v>Reptiles</v>
      </c>
      <c r="K533" s="22" t="str" cm="1">
        <f t="array" ref="K533">INDEX($A$4:$G$639, SMALL(IF(G$4:G$639=1, MATCH(ROW($A$4:$G$639), ROW($A$4:$G$639)), 636), ROWS($C$1:$C530)), COLUMNS(A$1:$B530))</f>
        <v>Diploglossus montisserrati</v>
      </c>
      <c r="L533" s="22" t="str" cm="1">
        <f t="array" ref="L533">INDEX($A$4:$G$639, SMALL(IF(G$4:G$639=1, MATCH(ROW($A$4:$G$639), ROW($A$4:$G$639)), 636), ROWS($C$1:$C530)), COLUMNS(A$1:$C530))</f>
        <v>Montserrat Galliwasp</v>
      </c>
      <c r="M533" s="22" cm="1">
        <f t="array" ref="M533">INDEX($A$4:$G$639, SMALL(IF(G$4:G$639=1, MATCH(ROW($A$4:$G$639), ROW($A$4:$G$639)), 636), ROWS($C$1:$C530)), COLUMNS(A$1:$E530))</f>
        <v>78</v>
      </c>
      <c r="S533"/>
    </row>
    <row r="534" spans="1:19" x14ac:dyDescent="0.3">
      <c r="A534" s="15" t="s">
        <v>1992</v>
      </c>
      <c r="B534" s="4" t="s">
        <v>1651</v>
      </c>
      <c r="C534" s="4" t="s">
        <v>1652</v>
      </c>
      <c r="D534" s="4" t="s">
        <v>53</v>
      </c>
      <c r="E534" s="2">
        <v>79</v>
      </c>
      <c r="F534" s="5" t="s">
        <v>1653</v>
      </c>
      <c r="G534" s="13">
        <f t="shared" si="8"/>
        <v>1</v>
      </c>
      <c r="J534" s="21" t="str" cm="1">
        <f t="array" ref="J534">INDEX($A$4:$G$639, SMALL(IF(G$4:G$639=1, MATCH(ROW($A$4:$G$639), ROW($A$4:$G$639)), 636), ROWS($C$1:$C531)), COLUMNS(A$1:$A531))</f>
        <v>Reptiles</v>
      </c>
      <c r="K534" s="22" t="str" cm="1">
        <f t="array" ref="K534">INDEX($A$4:$G$639, SMALL(IF(G$4:G$639=1, MATCH(ROW($A$4:$G$639), ROW($A$4:$G$639)), 636), ROWS($C$1:$C531)), COLUMNS(A$1:$B531))</f>
        <v>Anolis marron</v>
      </c>
      <c r="L534" s="22" t="str" cm="1">
        <f t="array" ref="L534">INDEX($A$4:$G$639, SMALL(IF(G$4:G$639=1, MATCH(ROW($A$4:$G$639), ROW($A$4:$G$639)), 636), ROWS($C$1:$C531)), COLUMNS(A$1:$C531))</f>
        <v>Jacmel Gracile Anole</v>
      </c>
      <c r="M534" s="22" cm="1">
        <f t="array" ref="M534">INDEX($A$4:$G$639, SMALL(IF(G$4:G$639=1, MATCH(ROW($A$4:$G$639), ROW($A$4:$G$639)), 636), ROWS($C$1:$C531)), COLUMNS(A$1:$E531))</f>
        <v>79</v>
      </c>
      <c r="S534"/>
    </row>
    <row r="535" spans="1:19" x14ac:dyDescent="0.3">
      <c r="A535" s="15" t="s">
        <v>1992</v>
      </c>
      <c r="B535" s="4" t="s">
        <v>1654</v>
      </c>
      <c r="C535" s="4" t="s">
        <v>20</v>
      </c>
      <c r="D535" s="4" t="s">
        <v>40</v>
      </c>
      <c r="E535" s="2">
        <v>80</v>
      </c>
      <c r="F535" s="5" t="s">
        <v>1655</v>
      </c>
      <c r="G535" s="13">
        <f t="shared" si="8"/>
        <v>1</v>
      </c>
      <c r="J535" s="21" t="str" cm="1">
        <f t="array" ref="J535">INDEX($A$4:$G$639, SMALL(IF(G$4:G$639=1, MATCH(ROW($A$4:$G$639), ROW($A$4:$G$639)), 636), ROWS($C$1:$C532)), COLUMNS(A$1:$A532))</f>
        <v>Reptiles</v>
      </c>
      <c r="K535" s="22" t="str" cm="1">
        <f t="array" ref="K535">INDEX($A$4:$G$639, SMALL(IF(G$4:G$639=1, MATCH(ROW($A$4:$G$639), ROW($A$4:$G$639)), 636), ROWS($C$1:$C532)), COLUMNS(A$1:$B532))</f>
        <v>Mixcoatlus melanurus</v>
      </c>
      <c r="L535" s="22" t="str" cm="1">
        <f t="array" ref="L535">INDEX($A$4:$G$639, SMALL(IF(G$4:G$639=1, MATCH(ROW($A$4:$G$639), ROW($A$4:$G$639)), 636), ROWS($C$1:$C532)), COLUMNS(A$1:$C532))</f>
        <v>NA</v>
      </c>
      <c r="M535" s="22" cm="1">
        <f t="array" ref="M535">INDEX($A$4:$G$639, SMALL(IF(G$4:G$639=1, MATCH(ROW($A$4:$G$639), ROW($A$4:$G$639)), 636), ROWS($C$1:$C532)), COLUMNS(A$1:$E532))</f>
        <v>80</v>
      </c>
      <c r="S535"/>
    </row>
    <row r="536" spans="1:19" x14ac:dyDescent="0.3">
      <c r="A536" s="15" t="s">
        <v>1992</v>
      </c>
      <c r="B536" s="4" t="s">
        <v>1656</v>
      </c>
      <c r="C536" s="4" t="s">
        <v>1657</v>
      </c>
      <c r="D536" s="4" t="s">
        <v>660</v>
      </c>
      <c r="E536" s="2">
        <v>81</v>
      </c>
      <c r="F536" s="5" t="s">
        <v>1658</v>
      </c>
      <c r="G536" s="13">
        <f t="shared" si="8"/>
        <v>1</v>
      </c>
      <c r="J536" s="21" t="str" cm="1">
        <f t="array" ref="J536">INDEX($A$4:$G$639, SMALL(IF(G$4:G$639=1, MATCH(ROW($A$4:$G$639), ROW($A$4:$G$639)), 636), ROWS($C$1:$C533)), COLUMNS(A$1:$A533))</f>
        <v>Reptiles</v>
      </c>
      <c r="K536" s="22" t="str" cm="1">
        <f t="array" ref="K536">INDEX($A$4:$G$639, SMALL(IF(G$4:G$639=1, MATCH(ROW($A$4:$G$639), ROW($A$4:$G$639)), 636), ROWS($C$1:$C533)), COLUMNS(A$1:$B533))</f>
        <v>Pholidoscelis dorsalis</v>
      </c>
      <c r="L536" s="22" t="str" cm="1">
        <f t="array" ref="L536">INDEX($A$4:$G$639, SMALL(IF(G$4:G$639=1, MATCH(ROW($A$4:$G$639), ROW($A$4:$G$639)), 636), ROWS($C$1:$C533)), COLUMNS(A$1:$C533))</f>
        <v>Jamaica Ameiva</v>
      </c>
      <c r="M536" s="22" cm="1">
        <f t="array" ref="M536">INDEX($A$4:$G$639, SMALL(IF(G$4:G$639=1, MATCH(ROW($A$4:$G$639), ROW($A$4:$G$639)), 636), ROWS($C$1:$C533)), COLUMNS(A$1:$E533))</f>
        <v>81</v>
      </c>
      <c r="S536"/>
    </row>
    <row r="537" spans="1:19" x14ac:dyDescent="0.3">
      <c r="A537" s="15" t="s">
        <v>1992</v>
      </c>
      <c r="B537" s="4" t="s">
        <v>1659</v>
      </c>
      <c r="C537" s="4" t="s">
        <v>20</v>
      </c>
      <c r="D537" s="4" t="s">
        <v>40</v>
      </c>
      <c r="E537" s="2">
        <v>82</v>
      </c>
      <c r="F537" s="5" t="s">
        <v>1660</v>
      </c>
      <c r="G537" s="13">
        <f t="shared" si="8"/>
        <v>1</v>
      </c>
      <c r="J537" s="21" t="str" cm="1">
        <f t="array" ref="J537">INDEX($A$4:$G$639, SMALL(IF(G$4:G$639=1, MATCH(ROW($A$4:$G$639), ROW($A$4:$G$639)), 636), ROWS($C$1:$C534)), COLUMNS(A$1:$A534))</f>
        <v>Reptiles</v>
      </c>
      <c r="K537" s="22" t="str" cm="1">
        <f t="array" ref="K537">INDEX($A$4:$G$639, SMALL(IF(G$4:G$639=1, MATCH(ROW($A$4:$G$639), ROW($A$4:$G$639)), 636), ROWS($C$1:$C534)), COLUMNS(A$1:$B534))</f>
        <v>Sceloporus exsul</v>
      </c>
      <c r="L537" s="22" t="str" cm="1">
        <f t="array" ref="L537">INDEX($A$4:$G$639, SMALL(IF(G$4:G$639=1, MATCH(ROW($A$4:$G$639), ROW($A$4:$G$639)), 636), ROWS($C$1:$C534)), COLUMNS(A$1:$C534))</f>
        <v>NA</v>
      </c>
      <c r="M537" s="22" cm="1">
        <f t="array" ref="M537">INDEX($A$4:$G$639, SMALL(IF(G$4:G$639=1, MATCH(ROW($A$4:$G$639), ROW($A$4:$G$639)), 636), ROWS($C$1:$C534)), COLUMNS(A$1:$E534))</f>
        <v>82</v>
      </c>
      <c r="S537"/>
    </row>
    <row r="538" spans="1:19" x14ac:dyDescent="0.3">
      <c r="A538" s="15" t="s">
        <v>1992</v>
      </c>
      <c r="B538" s="4" t="s">
        <v>1661</v>
      </c>
      <c r="C538" s="4" t="s">
        <v>20</v>
      </c>
      <c r="D538" s="4" t="s">
        <v>48</v>
      </c>
      <c r="E538" s="2">
        <v>83</v>
      </c>
      <c r="F538" s="5" t="s">
        <v>1662</v>
      </c>
      <c r="G538" s="13">
        <f t="shared" si="8"/>
        <v>1</v>
      </c>
      <c r="J538" s="21" t="str" cm="1">
        <f t="array" ref="J538">INDEX($A$4:$G$639, SMALL(IF(G$4:G$639=1, MATCH(ROW($A$4:$G$639), ROW($A$4:$G$639)), 636), ROWS($C$1:$C535)), COLUMNS(A$1:$A535))</f>
        <v>Reptiles</v>
      </c>
      <c r="K538" s="22" t="str" cm="1">
        <f t="array" ref="K538">INDEX($A$4:$G$639, SMALL(IF(G$4:G$639=1, MATCH(ROW($A$4:$G$639), ROW($A$4:$G$639)), 636), ROWS($C$1:$C535)), COLUMNS(A$1:$B535))</f>
        <v>Xenosaurus grandis</v>
      </c>
      <c r="L538" s="22" t="str" cm="1">
        <f t="array" ref="L538">INDEX($A$4:$G$639, SMALL(IF(G$4:G$639=1, MATCH(ROW($A$4:$G$639), ROW($A$4:$G$639)), 636), ROWS($C$1:$C535)), COLUMNS(A$1:$C535))</f>
        <v>NA</v>
      </c>
      <c r="M538" s="22" cm="1">
        <f t="array" ref="M538">INDEX($A$4:$G$639, SMALL(IF(G$4:G$639=1, MATCH(ROW($A$4:$G$639), ROW($A$4:$G$639)), 636), ROWS($C$1:$C535)), COLUMNS(A$1:$E535))</f>
        <v>83</v>
      </c>
      <c r="S538"/>
    </row>
    <row r="539" spans="1:19" x14ac:dyDescent="0.3">
      <c r="A539" s="15" t="s">
        <v>1992</v>
      </c>
      <c r="B539" s="4" t="s">
        <v>1663</v>
      </c>
      <c r="C539" s="4" t="s">
        <v>1664</v>
      </c>
      <c r="D539" s="4" t="s">
        <v>660</v>
      </c>
      <c r="E539" s="2">
        <v>84</v>
      </c>
      <c r="F539" s="5" t="s">
        <v>1665</v>
      </c>
      <c r="G539" s="13">
        <f t="shared" si="8"/>
        <v>1</v>
      </c>
      <c r="J539" s="21" t="str" cm="1">
        <f t="array" ref="J539">INDEX($A$4:$G$639, SMALL(IF(G$4:G$639=1, MATCH(ROW($A$4:$G$639), ROW($A$4:$G$639)), 636), ROWS($C$1:$C536)), COLUMNS(A$1:$A536))</f>
        <v>Reptiles</v>
      </c>
      <c r="K539" s="22" t="str" cm="1">
        <f t="array" ref="K539">INDEX($A$4:$G$639, SMALL(IF(G$4:G$639=1, MATCH(ROW($A$4:$G$639), ROW($A$4:$G$639)), 636), ROWS($C$1:$C536)), COLUMNS(A$1:$B536))</f>
        <v>Sphaerodactylus semasiops</v>
      </c>
      <c r="L539" s="22" t="str" cm="1">
        <f t="array" ref="L539">INDEX($A$4:$G$639, SMALL(IF(G$4:G$639=1, MATCH(ROW($A$4:$G$639), ROW($A$4:$G$639)), 636), ROWS($C$1:$C536)), COLUMNS(A$1:$C536))</f>
        <v>Cockpit Eyespot Sphaero</v>
      </c>
      <c r="M539" s="22" cm="1">
        <f t="array" ref="M539">INDEX($A$4:$G$639, SMALL(IF(G$4:G$639=1, MATCH(ROW($A$4:$G$639), ROW($A$4:$G$639)), 636), ROWS($C$1:$C536)), COLUMNS(A$1:$E536))</f>
        <v>84</v>
      </c>
      <c r="S539"/>
    </row>
    <row r="540" spans="1:19" x14ac:dyDescent="0.3">
      <c r="A540" s="15" t="s">
        <v>1992</v>
      </c>
      <c r="B540" s="4" t="s">
        <v>1666</v>
      </c>
      <c r="C540" s="4" t="s">
        <v>20</v>
      </c>
      <c r="D540" s="4" t="s">
        <v>9</v>
      </c>
      <c r="E540" s="2">
        <v>85</v>
      </c>
      <c r="F540" s="5" t="s">
        <v>1667</v>
      </c>
      <c r="G540" s="13">
        <f t="shared" si="8"/>
        <v>1</v>
      </c>
      <c r="J540" s="21" t="str" cm="1">
        <f t="array" ref="J540">INDEX($A$4:$G$639, SMALL(IF(G$4:G$639=1, MATCH(ROW($A$4:$G$639), ROW($A$4:$G$639)), 636), ROWS($C$1:$C537)), COLUMNS(A$1:$A537))</f>
        <v>Reptiles</v>
      </c>
      <c r="K540" s="22" t="str" cm="1">
        <f t="array" ref="K540">INDEX($A$4:$G$639, SMALL(IF(G$4:G$639=1, MATCH(ROW($A$4:$G$639), ROW($A$4:$G$639)), 636), ROWS($C$1:$C537)), COLUMNS(A$1:$B537))</f>
        <v>Gonatodes astralis</v>
      </c>
      <c r="L540" s="22" t="str" cm="1">
        <f t="array" ref="L540">INDEX($A$4:$G$639, SMALL(IF(G$4:G$639=1, MATCH(ROW($A$4:$G$639), ROW($A$4:$G$639)), 636), ROWS($C$1:$C537)), COLUMNS(A$1:$C537))</f>
        <v>NA</v>
      </c>
      <c r="M540" s="22" cm="1">
        <f t="array" ref="M540">INDEX($A$4:$G$639, SMALL(IF(G$4:G$639=1, MATCH(ROW($A$4:$G$639), ROW($A$4:$G$639)), 636), ROWS($C$1:$C537)), COLUMNS(A$1:$E537))</f>
        <v>85</v>
      </c>
      <c r="S540"/>
    </row>
    <row r="541" spans="1:19" x14ac:dyDescent="0.3">
      <c r="A541" s="15" t="s">
        <v>1992</v>
      </c>
      <c r="B541" s="4" t="s">
        <v>1668</v>
      </c>
      <c r="C541" s="4" t="s">
        <v>1669</v>
      </c>
      <c r="D541" s="4" t="s">
        <v>706</v>
      </c>
      <c r="E541" s="2">
        <v>86</v>
      </c>
      <c r="F541" s="5" t="s">
        <v>1670</v>
      </c>
      <c r="G541" s="13">
        <f t="shared" si="8"/>
        <v>1</v>
      </c>
      <c r="J541" s="21" t="str" cm="1">
        <f t="array" ref="J541">INDEX($A$4:$G$639, SMALL(IF(G$4:G$639=1, MATCH(ROW($A$4:$G$639), ROW($A$4:$G$639)), 636), ROWS($C$1:$C538)), COLUMNS(A$1:$A538))</f>
        <v>Reptiles</v>
      </c>
      <c r="K541" s="22" t="str" cm="1">
        <f t="array" ref="K541">INDEX($A$4:$G$639, SMALL(IF(G$4:G$639=1, MATCH(ROW($A$4:$G$639), ROW($A$4:$G$639)), 636), ROWS($C$1:$C538)), COLUMNS(A$1:$B538))</f>
        <v>Bachia bresslaui</v>
      </c>
      <c r="L541" s="22" t="str" cm="1">
        <f t="array" ref="L541">INDEX($A$4:$G$639, SMALL(IF(G$4:G$639=1, MATCH(ROW($A$4:$G$639), ROW($A$4:$G$639)), 636), ROWS($C$1:$C538)), COLUMNS(A$1:$C538))</f>
        <v>Bresslau's Bachia</v>
      </c>
      <c r="M541" s="22" cm="1">
        <f t="array" ref="M541">INDEX($A$4:$G$639, SMALL(IF(G$4:G$639=1, MATCH(ROW($A$4:$G$639), ROW($A$4:$G$639)), 636), ROWS($C$1:$C538)), COLUMNS(A$1:$E538))</f>
        <v>86</v>
      </c>
      <c r="S541"/>
    </row>
    <row r="542" spans="1:19" x14ac:dyDescent="0.3">
      <c r="A542" s="15" t="s">
        <v>1992</v>
      </c>
      <c r="B542" s="4" t="s">
        <v>1671</v>
      </c>
      <c r="C542" s="4" t="s">
        <v>20</v>
      </c>
      <c r="D542" s="4" t="s">
        <v>660</v>
      </c>
      <c r="E542" s="2">
        <v>87</v>
      </c>
      <c r="F542" s="5" t="s">
        <v>1672</v>
      </c>
      <c r="G542" s="13">
        <f t="shared" si="8"/>
        <v>1</v>
      </c>
      <c r="J542" s="21" t="str" cm="1">
        <f t="array" ref="J542">INDEX($A$4:$G$639, SMALL(IF(G$4:G$639=1, MATCH(ROW($A$4:$G$639), ROW($A$4:$G$639)), 636), ROWS($C$1:$C539)), COLUMNS(A$1:$A539))</f>
        <v>Reptiles</v>
      </c>
      <c r="K542" s="22" t="str" cm="1">
        <f t="array" ref="K542">INDEX($A$4:$G$639, SMALL(IF(G$4:G$639=1, MATCH(ROW($A$4:$G$639), ROW($A$4:$G$639)), 636), ROWS($C$1:$C539)), COLUMNS(A$1:$B539))</f>
        <v>Sphaerodactylus richardsonii</v>
      </c>
      <c r="L542" s="22" t="str" cm="1">
        <f t="array" ref="L542">INDEX($A$4:$G$639, SMALL(IF(G$4:G$639=1, MATCH(ROW($A$4:$G$639), ROW($A$4:$G$639)), 636), ROWS($C$1:$C539)), COLUMNS(A$1:$C539))</f>
        <v>NA</v>
      </c>
      <c r="M542" s="22" cm="1">
        <f t="array" ref="M542">INDEX($A$4:$G$639, SMALL(IF(G$4:G$639=1, MATCH(ROW($A$4:$G$639), ROW($A$4:$G$639)), 636), ROWS($C$1:$C539)), COLUMNS(A$1:$E539))</f>
        <v>87</v>
      </c>
      <c r="S542"/>
    </row>
    <row r="543" spans="1:19" x14ac:dyDescent="0.3">
      <c r="A543" s="15" t="s">
        <v>1992</v>
      </c>
      <c r="B543" s="4" t="s">
        <v>1673</v>
      </c>
      <c r="C543" s="4" t="s">
        <v>20</v>
      </c>
      <c r="D543" s="4" t="s">
        <v>40</v>
      </c>
      <c r="E543" s="2">
        <v>88</v>
      </c>
      <c r="F543" s="5" t="s">
        <v>1674</v>
      </c>
      <c r="G543" s="13">
        <f t="shared" si="8"/>
        <v>1</v>
      </c>
      <c r="J543" s="21" t="str" cm="1">
        <f t="array" ref="J543">INDEX($A$4:$G$639, SMALL(IF(G$4:G$639=1, MATCH(ROW($A$4:$G$639), ROW($A$4:$G$639)), 636), ROWS($C$1:$C540)), COLUMNS(A$1:$A540))</f>
        <v>Reptiles</v>
      </c>
      <c r="K543" s="22" t="str" cm="1">
        <f t="array" ref="K543">INDEX($A$4:$G$639, SMALL(IF(G$4:G$639=1, MATCH(ROW($A$4:$G$639), ROW($A$4:$G$639)), 636), ROWS($C$1:$C540)), COLUMNS(A$1:$B540))</f>
        <v>Sceloporus maculosus</v>
      </c>
      <c r="L543" s="22" t="str" cm="1">
        <f t="array" ref="L543">INDEX($A$4:$G$639, SMALL(IF(G$4:G$639=1, MATCH(ROW($A$4:$G$639), ROW($A$4:$G$639)), 636), ROWS($C$1:$C540)), COLUMNS(A$1:$C540))</f>
        <v>NA</v>
      </c>
      <c r="M543" s="22" cm="1">
        <f t="array" ref="M543">INDEX($A$4:$G$639, SMALL(IF(G$4:G$639=1, MATCH(ROW($A$4:$G$639), ROW($A$4:$G$639)), 636), ROWS($C$1:$C540)), COLUMNS(A$1:$E540))</f>
        <v>88</v>
      </c>
      <c r="S543"/>
    </row>
    <row r="544" spans="1:19" x14ac:dyDescent="0.3">
      <c r="A544" s="15" t="s">
        <v>1992</v>
      </c>
      <c r="B544" s="4" t="s">
        <v>1675</v>
      </c>
      <c r="C544" s="4" t="s">
        <v>1676</v>
      </c>
      <c r="D544" s="4" t="s">
        <v>40</v>
      </c>
      <c r="E544" s="2">
        <v>89</v>
      </c>
      <c r="F544" s="5" t="s">
        <v>1677</v>
      </c>
      <c r="G544" s="13">
        <f t="shared" si="8"/>
        <v>1</v>
      </c>
      <c r="J544" s="21" t="str" cm="1">
        <f t="array" ref="J544">INDEX($A$4:$G$639, SMALL(IF(G$4:G$639=1, MATCH(ROW($A$4:$G$639), ROW($A$4:$G$639)), 636), ROWS($C$1:$C541)), COLUMNS(A$1:$A541))</f>
        <v>Reptiles</v>
      </c>
      <c r="K544" s="22" t="str" cm="1">
        <f t="array" ref="K544">INDEX($A$4:$G$639, SMALL(IF(G$4:G$639=1, MATCH(ROW($A$4:$G$639), ROW($A$4:$G$639)), 636), ROWS($C$1:$C541)), COLUMNS(A$1:$B541))</f>
        <v>Mixcoatlus barbouri</v>
      </c>
      <c r="L544" s="22" t="str" cm="1">
        <f t="array" ref="L544">INDEX($A$4:$G$639, SMALL(IF(G$4:G$639=1, MATCH(ROW($A$4:$G$639), ROW($A$4:$G$639)), 636), ROWS($C$1:$C541)), COLUMNS(A$1:$C541))</f>
        <v>Barbour's Montane Pit Viper</v>
      </c>
      <c r="M544" s="22" cm="1">
        <f t="array" ref="M544">INDEX($A$4:$G$639, SMALL(IF(G$4:G$639=1, MATCH(ROW($A$4:$G$639), ROW($A$4:$G$639)), 636), ROWS($C$1:$C541)), COLUMNS(A$1:$E541))</f>
        <v>89</v>
      </c>
      <c r="S544"/>
    </row>
    <row r="545" spans="1:19" x14ac:dyDescent="0.3">
      <c r="A545" s="15" t="s">
        <v>1992</v>
      </c>
      <c r="B545" s="4" t="s">
        <v>1678</v>
      </c>
      <c r="C545" s="4" t="s">
        <v>1679</v>
      </c>
      <c r="D545" s="4" t="s">
        <v>53</v>
      </c>
      <c r="E545" s="2">
        <v>90</v>
      </c>
      <c r="F545" s="5" t="s">
        <v>1680</v>
      </c>
      <c r="G545" s="13">
        <f t="shared" si="8"/>
        <v>1</v>
      </c>
      <c r="J545" s="21" t="str" cm="1">
        <f t="array" ref="J545">INDEX($A$4:$G$639, SMALL(IF(G$4:G$639=1, MATCH(ROW($A$4:$G$639), ROW($A$4:$G$639)), 636), ROWS($C$1:$C542)), COLUMNS(A$1:$A542))</f>
        <v>Reptiles</v>
      </c>
      <c r="K545" s="22" t="str" cm="1">
        <f t="array" ref="K545">INDEX($A$4:$G$639, SMALL(IF(G$4:G$639=1, MATCH(ROW($A$4:$G$639), ROW($A$4:$G$639)), 636), ROWS($C$1:$C542)), COLUMNS(A$1:$B542))</f>
        <v>Leiocephalus vinculum</v>
      </c>
      <c r="L545" s="22" t="str" cm="1">
        <f t="array" ref="L545">INDEX($A$4:$G$639, SMALL(IF(G$4:G$639=1, MATCH(ROW($A$4:$G$639), ROW($A$4:$G$639)), 636), ROWS($C$1:$C542)), COLUMNS(A$1:$C542))</f>
        <v>Cochran's Curlytail Lizard</v>
      </c>
      <c r="M545" s="22" cm="1">
        <f t="array" ref="M545">INDEX($A$4:$G$639, SMALL(IF(G$4:G$639=1, MATCH(ROW($A$4:$G$639), ROW($A$4:$G$639)), 636), ROWS($C$1:$C542)), COLUMNS(A$1:$E542))</f>
        <v>90</v>
      </c>
      <c r="S545"/>
    </row>
    <row r="546" spans="1:19" x14ac:dyDescent="0.3">
      <c r="A546" s="15" t="s">
        <v>1992</v>
      </c>
      <c r="B546" s="4" t="s">
        <v>1681</v>
      </c>
      <c r="C546" s="4" t="s">
        <v>20</v>
      </c>
      <c r="D546" s="4" t="s">
        <v>25</v>
      </c>
      <c r="E546" s="2">
        <v>91</v>
      </c>
      <c r="F546" s="5" t="s">
        <v>1682</v>
      </c>
      <c r="G546" s="13">
        <f t="shared" si="8"/>
        <v>1</v>
      </c>
      <c r="J546" s="21" t="str" cm="1">
        <f t="array" ref="J546">INDEX($A$4:$G$639, SMALL(IF(G$4:G$639=1, MATCH(ROW($A$4:$G$639), ROW($A$4:$G$639)), 636), ROWS($C$1:$C543)), COLUMNS(A$1:$A543))</f>
        <v>Reptiles</v>
      </c>
      <c r="K546" s="22" t="str" cm="1">
        <f t="array" ref="K546">INDEX($A$4:$G$639, SMALL(IF(G$4:G$639=1, MATCH(ROW($A$4:$G$639), ROW($A$4:$G$639)), 636), ROWS($C$1:$C543)), COLUMNS(A$1:$B543))</f>
        <v>Lepidoblepharis williamsi</v>
      </c>
      <c r="L546" s="22" t="str" cm="1">
        <f t="array" ref="L546">INDEX($A$4:$G$639, SMALL(IF(G$4:G$639=1, MATCH(ROW($A$4:$G$639), ROW($A$4:$G$639)), 636), ROWS($C$1:$C543)), COLUMNS(A$1:$C543))</f>
        <v>NA</v>
      </c>
      <c r="M546" s="22" cm="1">
        <f t="array" ref="M546">INDEX($A$4:$G$639, SMALL(IF(G$4:G$639=1, MATCH(ROW($A$4:$G$639), ROW($A$4:$G$639)), 636), ROWS($C$1:$C543)), COLUMNS(A$1:$E543))</f>
        <v>91</v>
      </c>
      <c r="S546"/>
    </row>
    <row r="547" spans="1:19" x14ac:dyDescent="0.3">
      <c r="A547" s="15" t="s">
        <v>1992</v>
      </c>
      <c r="B547" s="4" t="s">
        <v>1683</v>
      </c>
      <c r="C547" s="4" t="s">
        <v>1684</v>
      </c>
      <c r="D547" s="4" t="s">
        <v>53</v>
      </c>
      <c r="E547" s="2">
        <v>92</v>
      </c>
      <c r="F547" s="5" t="s">
        <v>1685</v>
      </c>
      <c r="G547" s="13">
        <f t="shared" si="8"/>
        <v>1</v>
      </c>
      <c r="J547" s="21" t="str" cm="1">
        <f t="array" ref="J547">INDEX($A$4:$G$639, SMALL(IF(G$4:G$639=1, MATCH(ROW($A$4:$G$639), ROW($A$4:$G$639)), 636), ROWS($C$1:$C544)), COLUMNS(A$1:$A544))</f>
        <v>Reptiles</v>
      </c>
      <c r="K547" s="22" t="str" cm="1">
        <f t="array" ref="K547">INDEX($A$4:$G$639, SMALL(IF(G$4:G$639=1, MATCH(ROW($A$4:$G$639), ROW($A$4:$G$639)), 636), ROWS($C$1:$C544)), COLUMNS(A$1:$B544))</f>
        <v>Sphaerodactylus omoglaux</v>
      </c>
      <c r="L547" s="22" t="str" cm="1">
        <f t="array" ref="L547">INDEX($A$4:$G$639, SMALL(IF(G$4:G$639=1, MATCH(ROW($A$4:$G$639), ROW($A$4:$G$639)), 636), ROWS($C$1:$C544)), COLUMNS(A$1:$C544))</f>
        <v>Fond Parisien Least Gecko</v>
      </c>
      <c r="M547" s="22" cm="1">
        <f t="array" ref="M547">INDEX($A$4:$G$639, SMALL(IF(G$4:G$639=1, MATCH(ROW($A$4:$G$639), ROW($A$4:$G$639)), 636), ROWS($C$1:$C544)), COLUMNS(A$1:$E544))</f>
        <v>92</v>
      </c>
      <c r="S547"/>
    </row>
    <row r="548" spans="1:19" x14ac:dyDescent="0.3">
      <c r="A548" s="15" t="s">
        <v>1992</v>
      </c>
      <c r="B548" s="4" t="s">
        <v>1686</v>
      </c>
      <c r="C548" s="4" t="s">
        <v>1687</v>
      </c>
      <c r="D548" s="4" t="s">
        <v>660</v>
      </c>
      <c r="E548" s="2">
        <v>93</v>
      </c>
      <c r="F548" s="5" t="s">
        <v>1688</v>
      </c>
      <c r="G548" s="13">
        <f t="shared" si="8"/>
        <v>1</v>
      </c>
      <c r="J548" s="21" t="str" cm="1">
        <f t="array" ref="J548">INDEX($A$4:$G$639, SMALL(IF(G$4:G$639=1, MATCH(ROW($A$4:$G$639), ROW($A$4:$G$639)), 636), ROWS($C$1:$C545)), COLUMNS(A$1:$A545))</f>
        <v>Reptiles</v>
      </c>
      <c r="K548" s="22" t="str" cm="1">
        <f t="array" ref="K548">INDEX($A$4:$G$639, SMALL(IF(G$4:G$639=1, MATCH(ROW($A$4:$G$639), ROW($A$4:$G$639)), 636), ROWS($C$1:$C545)), COLUMNS(A$1:$B545))</f>
        <v>Sphaerodactylus oxyrhinus</v>
      </c>
      <c r="L548" s="22" t="str" cm="1">
        <f t="array" ref="L548">INDEX($A$4:$G$639, SMALL(IF(G$4:G$639=1, MATCH(ROW($A$4:$G$639), ROW($A$4:$G$639)), 636), ROWS($C$1:$C545)), COLUMNS(A$1:$C545))</f>
        <v>Jamaican Sharpnosed Sphaero</v>
      </c>
      <c r="M548" s="22" cm="1">
        <f t="array" ref="M548">INDEX($A$4:$G$639, SMALL(IF(G$4:G$639=1, MATCH(ROW($A$4:$G$639), ROW($A$4:$G$639)), 636), ROWS($C$1:$C545)), COLUMNS(A$1:$E545))</f>
        <v>93</v>
      </c>
      <c r="S548"/>
    </row>
    <row r="549" spans="1:19" x14ac:dyDescent="0.3">
      <c r="A549" s="15" t="s">
        <v>1992</v>
      </c>
      <c r="B549" s="4" t="s">
        <v>1689</v>
      </c>
      <c r="C549" s="4" t="s">
        <v>1690</v>
      </c>
      <c r="D549" s="4" t="s">
        <v>634</v>
      </c>
      <c r="E549" s="2">
        <v>94</v>
      </c>
      <c r="F549" s="5" t="s">
        <v>1691</v>
      </c>
      <c r="G549" s="13">
        <f t="shared" si="8"/>
        <v>1</v>
      </c>
      <c r="J549" s="21" t="str" cm="1">
        <f t="array" ref="J549">INDEX($A$4:$G$639, SMALL(IF(G$4:G$639=1, MATCH(ROW($A$4:$G$639), ROW($A$4:$G$639)), 636), ROWS($C$1:$C546)), COLUMNS(A$1:$A546))</f>
        <v>Reptiles</v>
      </c>
      <c r="K549" s="22" t="str" cm="1">
        <f t="array" ref="K549">INDEX($A$4:$G$639, SMALL(IF(G$4:G$639=1, MATCH(ROW($A$4:$G$639), ROW($A$4:$G$639)), 636), ROWS($C$1:$C546)), COLUMNS(A$1:$B546))</f>
        <v>Sphaerodactylus scapularis</v>
      </c>
      <c r="L549" s="22" t="str" cm="1">
        <f t="array" ref="L549">INDEX($A$4:$G$639, SMALL(IF(G$4:G$639=1, MATCH(ROW($A$4:$G$639), ROW($A$4:$G$639)), 636), ROWS($C$1:$C546)), COLUMNS(A$1:$C546))</f>
        <v>Boulenger's Least Gecko</v>
      </c>
      <c r="M549" s="22" cm="1">
        <f t="array" ref="M549">INDEX($A$4:$G$639, SMALL(IF(G$4:G$639=1, MATCH(ROW($A$4:$G$639), ROW($A$4:$G$639)), 636), ROWS($C$1:$C546)), COLUMNS(A$1:$E546))</f>
        <v>94</v>
      </c>
      <c r="S549"/>
    </row>
    <row r="550" spans="1:19" x14ac:dyDescent="0.3">
      <c r="A550" s="15" t="s">
        <v>1992</v>
      </c>
      <c r="B550" s="4" t="s">
        <v>1692</v>
      </c>
      <c r="C550" s="4" t="s">
        <v>1693</v>
      </c>
      <c r="D550" s="4" t="s">
        <v>53</v>
      </c>
      <c r="E550" s="2">
        <v>95</v>
      </c>
      <c r="F550" s="5" t="s">
        <v>1694</v>
      </c>
      <c r="G550" s="13">
        <f t="shared" si="8"/>
        <v>1</v>
      </c>
      <c r="J550" s="21" t="str" cm="1">
        <f t="array" ref="J550">INDEX($A$4:$G$639, SMALL(IF(G$4:G$639=1, MATCH(ROW($A$4:$G$639), ROW($A$4:$G$639)), 636), ROWS($C$1:$C547)), COLUMNS(A$1:$A547))</f>
        <v>Reptiles</v>
      </c>
      <c r="K550" s="22" t="str" cm="1">
        <f t="array" ref="K550">INDEX($A$4:$G$639, SMALL(IF(G$4:G$639=1, MATCH(ROW($A$4:$G$639), ROW($A$4:$G$639)), 636), ROWS($C$1:$C547)), COLUMNS(A$1:$B547))</f>
        <v>Sphaerodactylus zygaena</v>
      </c>
      <c r="L550" s="22" t="str" cm="1">
        <f t="array" ref="L550">INDEX($A$4:$G$639, SMALL(IF(G$4:G$639=1, MATCH(ROW($A$4:$G$639), ROW($A$4:$G$639)), 636), ROWS($C$1:$C547)), COLUMNS(A$1:$C547))</f>
        <v>Dame-Marie Least Gecko</v>
      </c>
      <c r="M550" s="22" cm="1">
        <f t="array" ref="M550">INDEX($A$4:$G$639, SMALL(IF(G$4:G$639=1, MATCH(ROW($A$4:$G$639), ROW($A$4:$G$639)), 636), ROWS($C$1:$C547)), COLUMNS(A$1:$E547))</f>
        <v>95</v>
      </c>
      <c r="S550"/>
    </row>
    <row r="551" spans="1:19" x14ac:dyDescent="0.3">
      <c r="A551" s="15" t="s">
        <v>1992</v>
      </c>
      <c r="B551" s="4" t="s">
        <v>1695</v>
      </c>
      <c r="C551" s="4" t="s">
        <v>1696</v>
      </c>
      <c r="D551" s="4" t="s">
        <v>634</v>
      </c>
      <c r="E551" s="2">
        <v>96</v>
      </c>
      <c r="F551" s="5" t="s">
        <v>1697</v>
      </c>
      <c r="G551" s="13">
        <f t="shared" si="8"/>
        <v>1</v>
      </c>
      <c r="J551" s="21" t="str" cm="1">
        <f t="array" ref="J551">INDEX($A$4:$G$639, SMALL(IF(G$4:G$639=1, MATCH(ROW($A$4:$G$639), ROW($A$4:$G$639)), 636), ROWS($C$1:$C548)), COLUMNS(A$1:$A548))</f>
        <v>Reptiles</v>
      </c>
      <c r="K551" s="22" t="str" cm="1">
        <f t="array" ref="K551">INDEX($A$4:$G$639, SMALL(IF(G$4:G$639=1, MATCH(ROW($A$4:$G$639), ROW($A$4:$G$639)), 636), ROWS($C$1:$C548)), COLUMNS(A$1:$B548))</f>
        <v>Enyalioides oshaughnessyi</v>
      </c>
      <c r="L551" s="22" t="str" cm="1">
        <f t="array" ref="L551">INDEX($A$4:$G$639, SMALL(IF(G$4:G$639=1, MATCH(ROW($A$4:$G$639), ROW($A$4:$G$639)), 636), ROWS($C$1:$C548)), COLUMNS(A$1:$C548))</f>
        <v>Red-eyed Woodlizard</v>
      </c>
      <c r="M551" s="22" cm="1">
        <f t="array" ref="M551">INDEX($A$4:$G$639, SMALL(IF(G$4:G$639=1, MATCH(ROW($A$4:$G$639), ROW($A$4:$G$639)), 636), ROWS($C$1:$C548)), COLUMNS(A$1:$E548))</f>
        <v>96</v>
      </c>
      <c r="S551"/>
    </row>
    <row r="552" spans="1:19" x14ac:dyDescent="0.3">
      <c r="A552" s="15" t="s">
        <v>1992</v>
      </c>
      <c r="B552" s="4" t="s">
        <v>1698</v>
      </c>
      <c r="C552" s="4" t="s">
        <v>1699</v>
      </c>
      <c r="D552" s="4" t="s">
        <v>93</v>
      </c>
      <c r="E552" s="2">
        <v>97</v>
      </c>
      <c r="F552" s="5" t="s">
        <v>1700</v>
      </c>
      <c r="G552" s="13">
        <f t="shared" si="8"/>
        <v>1</v>
      </c>
      <c r="J552" s="21" t="str" cm="1">
        <f t="array" ref="J552">INDEX($A$4:$G$639, SMALL(IF(G$4:G$639=1, MATCH(ROW($A$4:$G$639), ROW($A$4:$G$639)), 636), ROWS($C$1:$C549)), COLUMNS(A$1:$A549))</f>
        <v>Reptiles</v>
      </c>
      <c r="K552" s="22" t="str" cm="1">
        <f t="array" ref="K552">INDEX($A$4:$G$639, SMALL(IF(G$4:G$639=1, MATCH(ROW($A$4:$G$639), ROW($A$4:$G$639)), 636), ROWS($C$1:$C549)), COLUMNS(A$1:$B549))</f>
        <v>Sphaerodactylus ruibali</v>
      </c>
      <c r="L552" s="22" t="str" cm="1">
        <f t="array" ref="L552">INDEX($A$4:$G$639, SMALL(IF(G$4:G$639=1, MATCH(ROW($A$4:$G$639), ROW($A$4:$G$639)), 636), ROWS($C$1:$C549)), COLUMNS(A$1:$C549))</f>
        <v>Ruibal's Least Gecko</v>
      </c>
      <c r="M552" s="22" cm="1">
        <f t="array" ref="M552">INDEX($A$4:$G$639, SMALL(IF(G$4:G$639=1, MATCH(ROW($A$4:$G$639), ROW($A$4:$G$639)), 636), ROWS($C$1:$C549)), COLUMNS(A$1:$E549))</f>
        <v>97</v>
      </c>
      <c r="S552"/>
    </row>
    <row r="553" spans="1:19" x14ac:dyDescent="0.3">
      <c r="A553" s="15" t="s">
        <v>1992</v>
      </c>
      <c r="B553" s="4" t="s">
        <v>1701</v>
      </c>
      <c r="C553" s="4" t="s">
        <v>1702</v>
      </c>
      <c r="D553" s="4" t="s">
        <v>71</v>
      </c>
      <c r="E553" s="2">
        <v>98</v>
      </c>
      <c r="F553" s="5" t="s">
        <v>1703</v>
      </c>
      <c r="G553" s="13">
        <f t="shared" si="8"/>
        <v>1</v>
      </c>
      <c r="J553" s="21" t="str" cm="1">
        <f t="array" ref="J553">INDEX($A$4:$G$639, SMALL(IF(G$4:G$639=1, MATCH(ROW($A$4:$G$639), ROW($A$4:$G$639)), 636), ROWS($C$1:$C550)), COLUMNS(A$1:$A550))</f>
        <v>Reptiles</v>
      </c>
      <c r="K553" s="22" t="str" cm="1">
        <f t="array" ref="K553">INDEX($A$4:$G$639, SMALL(IF(G$4:G$639=1, MATCH(ROW($A$4:$G$639), ROW($A$4:$G$639)), 636), ROWS($C$1:$C550)), COLUMNS(A$1:$B550))</f>
        <v>Amphisbaena hyporissor</v>
      </c>
      <c r="L553" s="22" t="str" cm="1">
        <f t="array" ref="L553">INDEX($A$4:$G$639, SMALL(IF(G$4:G$639=1, MATCH(ROW($A$4:$G$639), ROW($A$4:$G$639)), 636), ROWS($C$1:$C550)), COLUMNS(A$1:$C550))</f>
        <v xml:space="preserve">Puerto Rican Dusky Amphisbaena </v>
      </c>
      <c r="M553" s="22" cm="1">
        <f t="array" ref="M553">INDEX($A$4:$G$639, SMALL(IF(G$4:G$639=1, MATCH(ROW($A$4:$G$639), ROW($A$4:$G$639)), 636), ROWS($C$1:$C550)), COLUMNS(A$1:$E550))</f>
        <v>98</v>
      </c>
      <c r="S553"/>
    </row>
    <row r="554" spans="1:19" x14ac:dyDescent="0.3">
      <c r="A554" s="15" t="s">
        <v>1992</v>
      </c>
      <c r="B554" s="4" t="s">
        <v>1704</v>
      </c>
      <c r="C554" s="4" t="s">
        <v>1705</v>
      </c>
      <c r="D554" s="4" t="s">
        <v>53</v>
      </c>
      <c r="E554" s="2">
        <v>99</v>
      </c>
      <c r="F554" s="5" t="s">
        <v>1706</v>
      </c>
      <c r="G554" s="13">
        <f t="shared" si="8"/>
        <v>1</v>
      </c>
      <c r="J554" s="21" t="str" cm="1">
        <f t="array" ref="J554">INDEX($A$4:$G$639, SMALL(IF(G$4:G$639=1, MATCH(ROW($A$4:$G$639), ROW($A$4:$G$639)), 636), ROWS($C$1:$C551)), COLUMNS(A$1:$A551))</f>
        <v>Reptiles</v>
      </c>
      <c r="K554" s="22" t="str" cm="1">
        <f t="array" ref="K554">INDEX($A$4:$G$639, SMALL(IF(G$4:G$639=1, MATCH(ROW($A$4:$G$639), ROW($A$4:$G$639)), 636), ROWS($C$1:$C551)), COLUMNS(A$1:$B551))</f>
        <v>Sphaerodactylus asterulus</v>
      </c>
      <c r="L554" s="22" t="str" cm="1">
        <f t="array" ref="L554">INDEX($A$4:$G$639, SMALL(IF(G$4:G$639=1, MATCH(ROW($A$4:$G$639), ROW($A$4:$G$639)), 636), ROWS($C$1:$C551)), COLUMNS(A$1:$C551))</f>
        <v>Haitian Least Gecko</v>
      </c>
      <c r="M554" s="22" cm="1">
        <f t="array" ref="M554">INDEX($A$4:$G$639, SMALL(IF(G$4:G$639=1, MATCH(ROW($A$4:$G$639), ROW($A$4:$G$639)), 636), ROWS($C$1:$C551)), COLUMNS(A$1:$E551))</f>
        <v>99</v>
      </c>
      <c r="S554"/>
    </row>
    <row r="555" spans="1:19" x14ac:dyDescent="0.3">
      <c r="A555" s="15" t="s">
        <v>1992</v>
      </c>
      <c r="B555" s="4" t="s">
        <v>1707</v>
      </c>
      <c r="C555" s="4" t="s">
        <v>1708</v>
      </c>
      <c r="D555" s="4" t="s">
        <v>144</v>
      </c>
      <c r="E555" s="2">
        <v>100</v>
      </c>
      <c r="F555" s="5" t="s">
        <v>1709</v>
      </c>
      <c r="G555" s="13">
        <f t="shared" si="8"/>
        <v>1</v>
      </c>
      <c r="J555" s="21" t="str" cm="1">
        <f t="array" ref="J555">INDEX($A$4:$G$639, SMALL(IF(G$4:G$639=1, MATCH(ROW($A$4:$G$639), ROW($A$4:$G$639)), 636), ROWS($C$1:$C552)), COLUMNS(A$1:$A552))</f>
        <v>Reptiles</v>
      </c>
      <c r="K555" s="22" t="str" cm="1">
        <f t="array" ref="K555">INDEX($A$4:$G$639, SMALL(IF(G$4:G$639=1, MATCH(ROW($A$4:$G$639), ROW($A$4:$G$639)), 636), ROWS($C$1:$C552)), COLUMNS(A$1:$B552))</f>
        <v>Sphaerodactylus ladae</v>
      </c>
      <c r="L555" s="22" t="str" cm="1">
        <f t="array" ref="L555">INDEX($A$4:$G$639, SMALL(IF(G$4:G$639=1, MATCH(ROW($A$4:$G$639), ROW($A$4:$G$639)), 636), ROWS($C$1:$C552)), COLUMNS(A$1:$C552))</f>
        <v>Martin Garcia Least Gecko</v>
      </c>
      <c r="M555" s="22" cm="1">
        <f t="array" ref="M555">INDEX($A$4:$G$639, SMALL(IF(G$4:G$639=1, MATCH(ROW($A$4:$G$639), ROW($A$4:$G$639)), 636), ROWS($C$1:$C552)), COLUMNS(A$1:$E552))</f>
        <v>100</v>
      </c>
      <c r="S555"/>
    </row>
    <row r="556" spans="1:19" x14ac:dyDescent="0.3">
      <c r="A556" s="15" t="s">
        <v>1992</v>
      </c>
      <c r="B556" s="4" t="s">
        <v>1710</v>
      </c>
      <c r="C556" s="4" t="s">
        <v>1711</v>
      </c>
      <c r="D556" s="4" t="s">
        <v>144</v>
      </c>
      <c r="E556" s="2">
        <v>101</v>
      </c>
      <c r="F556" s="5" t="s">
        <v>1712</v>
      </c>
      <c r="G556" s="13">
        <f t="shared" si="8"/>
        <v>1</v>
      </c>
      <c r="J556" s="21" t="str" cm="1">
        <f t="array" ref="J556">INDEX($A$4:$G$639, SMALL(IF(G$4:G$639=1, MATCH(ROW($A$4:$G$639), ROW($A$4:$G$639)), 636), ROWS($C$1:$C553)), COLUMNS(A$1:$A553))</f>
        <v>Reptiles</v>
      </c>
      <c r="K556" s="22" t="str" cm="1">
        <f t="array" ref="K556">INDEX($A$4:$G$639, SMALL(IF(G$4:G$639=1, MATCH(ROW($A$4:$G$639), ROW($A$4:$G$639)), 636), ROWS($C$1:$C553)), COLUMNS(A$1:$B553))</f>
        <v>Sphaerodactylus randi</v>
      </c>
      <c r="L556" s="22" t="str" cm="1">
        <f t="array" ref="L556">INDEX($A$4:$G$639, SMALL(IF(G$4:G$639=1, MATCH(ROW($A$4:$G$639), ROW($A$4:$G$639)), 636), ROWS($C$1:$C553)), COLUMNS(A$1:$C553))</f>
        <v>Pedernales Least Gecko</v>
      </c>
      <c r="M556" s="22" cm="1">
        <f t="array" ref="M556">INDEX($A$4:$G$639, SMALL(IF(G$4:G$639=1, MATCH(ROW($A$4:$G$639), ROW($A$4:$G$639)), 636), ROWS($C$1:$C553)), COLUMNS(A$1:$E553))</f>
        <v>101</v>
      </c>
      <c r="S556"/>
    </row>
    <row r="557" spans="1:19" x14ac:dyDescent="0.3">
      <c r="A557" s="15" t="s">
        <v>1992</v>
      </c>
      <c r="B557" s="4" t="s">
        <v>1713</v>
      </c>
      <c r="C557" s="4" t="s">
        <v>1714</v>
      </c>
      <c r="D557" s="4" t="s">
        <v>93</v>
      </c>
      <c r="E557" s="2">
        <v>102</v>
      </c>
      <c r="F557" s="5" t="s">
        <v>1715</v>
      </c>
      <c r="G557" s="13">
        <f t="shared" si="8"/>
        <v>1</v>
      </c>
      <c r="J557" s="21" t="str" cm="1">
        <f t="array" ref="J557">INDEX($A$4:$G$639, SMALL(IF(G$4:G$639=1, MATCH(ROW($A$4:$G$639), ROW($A$4:$G$639)), 636), ROWS($C$1:$C554)), COLUMNS(A$1:$A554))</f>
        <v>Reptiles</v>
      </c>
      <c r="K557" s="22" t="str" cm="1">
        <f t="array" ref="K557">INDEX($A$4:$G$639, SMALL(IF(G$4:G$639=1, MATCH(ROW($A$4:$G$639), ROW($A$4:$G$639)), 636), ROWS($C$1:$C554)), COLUMNS(A$1:$B554))</f>
        <v>Sphaerodactylus pimienta</v>
      </c>
      <c r="L557" s="22" t="str" cm="1">
        <f t="array" ref="L557">INDEX($A$4:$G$639, SMALL(IF(G$4:G$639=1, MATCH(ROW($A$4:$G$639), ROW($A$4:$G$639)), 636), ROWS($C$1:$C554)), COLUMNS(A$1:$C554))</f>
        <v>Pepper Sphaero</v>
      </c>
      <c r="M557" s="22" cm="1">
        <f t="array" ref="M557">INDEX($A$4:$G$639, SMALL(IF(G$4:G$639=1, MATCH(ROW($A$4:$G$639), ROW($A$4:$G$639)), 636), ROWS($C$1:$C554)), COLUMNS(A$1:$E554))</f>
        <v>102</v>
      </c>
      <c r="S557"/>
    </row>
    <row r="558" spans="1:19" x14ac:dyDescent="0.3">
      <c r="A558" s="15" t="s">
        <v>1992</v>
      </c>
      <c r="B558" s="4" t="s">
        <v>1716</v>
      </c>
      <c r="C558" s="4" t="s">
        <v>1717</v>
      </c>
      <c r="D558" s="4" t="s">
        <v>660</v>
      </c>
      <c r="E558" s="2">
        <v>103</v>
      </c>
      <c r="F558" s="5" t="s">
        <v>1718</v>
      </c>
      <c r="G558" s="13">
        <f t="shared" si="8"/>
        <v>1</v>
      </c>
      <c r="J558" s="21" t="str" cm="1">
        <f t="array" ref="J558">INDEX($A$4:$G$639, SMALL(IF(G$4:G$639=1, MATCH(ROW($A$4:$G$639), ROW($A$4:$G$639)), 636), ROWS($C$1:$C555)), COLUMNS(A$1:$A555))</f>
        <v>Reptiles</v>
      </c>
      <c r="K558" s="22" t="str" cm="1">
        <f t="array" ref="K558">INDEX($A$4:$G$639, SMALL(IF(G$4:G$639=1, MATCH(ROW($A$4:$G$639), ROW($A$4:$G$639)), 636), ROWS($C$1:$C555)), COLUMNS(A$1:$B555))</f>
        <v>Sphaerodactylus parkeri</v>
      </c>
      <c r="L558" s="22" t="str" cm="1">
        <f t="array" ref="L558">INDEX($A$4:$G$639, SMALL(IF(G$4:G$639=1, MATCH(ROW($A$4:$G$639), ROW($A$4:$G$639)), 636), ROWS($C$1:$C555)), COLUMNS(A$1:$C555))</f>
        <v>Southern Jamaica Banded Sphaero</v>
      </c>
      <c r="M558" s="22" cm="1">
        <f t="array" ref="M558">INDEX($A$4:$G$639, SMALL(IF(G$4:G$639=1, MATCH(ROW($A$4:$G$639), ROW($A$4:$G$639)), 636), ROWS($C$1:$C555)), COLUMNS(A$1:$E555))</f>
        <v>103</v>
      </c>
      <c r="S558"/>
    </row>
    <row r="559" spans="1:19" x14ac:dyDescent="0.3">
      <c r="A559" s="15" t="s">
        <v>1992</v>
      </c>
      <c r="B559" s="4" t="s">
        <v>1719</v>
      </c>
      <c r="C559" s="4" t="s">
        <v>1720</v>
      </c>
      <c r="D559" s="4" t="s">
        <v>71</v>
      </c>
      <c r="E559" s="2">
        <v>104</v>
      </c>
      <c r="F559" s="5" t="s">
        <v>1721</v>
      </c>
      <c r="G559" s="13">
        <f t="shared" si="8"/>
        <v>1</v>
      </c>
      <c r="J559" s="21" t="str" cm="1">
        <f t="array" ref="J559">INDEX($A$4:$G$639, SMALL(IF(G$4:G$639=1, MATCH(ROW($A$4:$G$639), ROW($A$4:$G$639)), 636), ROWS($C$1:$C556)), COLUMNS(A$1:$A556))</f>
        <v>Reptiles</v>
      </c>
      <c r="K559" s="22" t="str" cm="1">
        <f t="array" ref="K559">INDEX($A$4:$G$639, SMALL(IF(G$4:G$639=1, MATCH(ROW($A$4:$G$639), ROW($A$4:$G$639)), 636), ROWS($C$1:$C556)), COLUMNS(A$1:$B556))</f>
        <v>Mitophis pyrites</v>
      </c>
      <c r="L559" s="22" t="str" cm="1">
        <f t="array" ref="L559">INDEX($A$4:$G$639, SMALL(IF(G$4:G$639=1, MATCH(ROW($A$4:$G$639), ROW($A$4:$G$639)), 636), ROWS($C$1:$C556)), COLUMNS(A$1:$C556))</f>
        <v>Thomas' Blind Snake</v>
      </c>
      <c r="M559" s="22" cm="1">
        <f t="array" ref="M559">INDEX($A$4:$G$639, SMALL(IF(G$4:G$639=1, MATCH(ROW($A$4:$G$639), ROW($A$4:$G$639)), 636), ROWS($C$1:$C556)), COLUMNS(A$1:$E556))</f>
        <v>104</v>
      </c>
      <c r="S559"/>
    </row>
    <row r="560" spans="1:19" x14ac:dyDescent="0.3">
      <c r="A560" s="15" t="s">
        <v>1992</v>
      </c>
      <c r="B560" s="4" t="s">
        <v>1722</v>
      </c>
      <c r="C560" s="4" t="s">
        <v>20</v>
      </c>
      <c r="D560" s="4" t="s">
        <v>1723</v>
      </c>
      <c r="E560" s="2">
        <v>105</v>
      </c>
      <c r="F560" s="5" t="s">
        <v>1724</v>
      </c>
      <c r="G560" s="13">
        <f t="shared" si="8"/>
        <v>1</v>
      </c>
      <c r="J560" s="21" t="str" cm="1">
        <f t="array" ref="J560">INDEX($A$4:$G$639, SMALL(IF(G$4:G$639=1, MATCH(ROW($A$4:$G$639), ROW($A$4:$G$639)), 636), ROWS($C$1:$C557)), COLUMNS(A$1:$A557))</f>
        <v>Reptiles</v>
      </c>
      <c r="K560" s="22" t="str" cm="1">
        <f t="array" ref="K560">INDEX($A$4:$G$639, SMALL(IF(G$4:G$639=1, MATCH(ROW($A$4:$G$639), ROW($A$4:$G$639)), 636), ROWS($C$1:$C557)), COLUMNS(A$1:$B557))</f>
        <v>Sphaerodactylus phyzacinus</v>
      </c>
      <c r="L560" s="22" t="str" cm="1">
        <f t="array" ref="L560">INDEX($A$4:$G$639, SMALL(IF(G$4:G$639=1, MATCH(ROW($A$4:$G$639), ROW($A$4:$G$639)), 636), ROWS($C$1:$C557)), COLUMNS(A$1:$C557))</f>
        <v>NA</v>
      </c>
      <c r="M560" s="22" cm="1">
        <f t="array" ref="M560">INDEX($A$4:$G$639, SMALL(IF(G$4:G$639=1, MATCH(ROW($A$4:$G$639), ROW($A$4:$G$639)), 636), ROWS($C$1:$C557)), COLUMNS(A$1:$E557))</f>
        <v>105</v>
      </c>
      <c r="S560"/>
    </row>
    <row r="561" spans="1:19" x14ac:dyDescent="0.3">
      <c r="A561" s="15" t="s">
        <v>1992</v>
      </c>
      <c r="B561" s="4" t="s">
        <v>1725</v>
      </c>
      <c r="C561" s="4" t="s">
        <v>1726</v>
      </c>
      <c r="D561" s="4" t="s">
        <v>1425</v>
      </c>
      <c r="E561" s="2">
        <v>106</v>
      </c>
      <c r="F561" s="5" t="s">
        <v>1727</v>
      </c>
      <c r="G561" s="13">
        <f t="shared" si="8"/>
        <v>1</v>
      </c>
      <c r="J561" s="21" t="str" cm="1">
        <f t="array" ref="J561">INDEX($A$4:$G$639, SMALL(IF(G$4:G$639=1, MATCH(ROW($A$4:$G$639), ROW($A$4:$G$639)), 636), ROWS($C$1:$C558)), COLUMNS(A$1:$A558))</f>
        <v>Reptiles</v>
      </c>
      <c r="K561" s="22" t="str" cm="1">
        <f t="array" ref="K561">INDEX($A$4:$G$639, SMALL(IF(G$4:G$639=1, MATCH(ROW($A$4:$G$639), ROW($A$4:$G$639)), 636), ROWS($C$1:$C558)), COLUMNS(A$1:$B558))</f>
        <v>Amerotyphlops tasymicris</v>
      </c>
      <c r="L561" s="22" t="str" cm="1">
        <f t="array" ref="L561">INDEX($A$4:$G$639, SMALL(IF(G$4:G$639=1, MATCH(ROW($A$4:$G$639), ROW($A$4:$G$639)), 636), ROWS($C$1:$C558)), COLUMNS(A$1:$C558))</f>
        <v>Grenada Bank Blindsnake</v>
      </c>
      <c r="M561" s="22" cm="1">
        <f t="array" ref="M561">INDEX($A$4:$G$639, SMALL(IF(G$4:G$639=1, MATCH(ROW($A$4:$G$639), ROW($A$4:$G$639)), 636), ROWS($C$1:$C558)), COLUMNS(A$1:$E558))</f>
        <v>106</v>
      </c>
      <c r="S561"/>
    </row>
    <row r="562" spans="1:19" x14ac:dyDescent="0.3">
      <c r="A562" s="15" t="s">
        <v>1992</v>
      </c>
      <c r="B562" s="4" t="s">
        <v>1728</v>
      </c>
      <c r="C562" s="4" t="s">
        <v>1729</v>
      </c>
      <c r="D562" s="4" t="s">
        <v>90</v>
      </c>
      <c r="E562" s="2">
        <v>107</v>
      </c>
      <c r="F562" s="5" t="s">
        <v>1730</v>
      </c>
      <c r="G562" s="13">
        <f t="shared" si="8"/>
        <v>1</v>
      </c>
      <c r="J562" s="21" t="str" cm="1">
        <f t="array" ref="J562">INDEX($A$4:$G$639, SMALL(IF(G$4:G$639=1, MATCH(ROW($A$4:$G$639), ROW($A$4:$G$639)), 636), ROWS($C$1:$C559)), COLUMNS(A$1:$A559))</f>
        <v>Reptiles</v>
      </c>
      <c r="K562" s="22" t="str" cm="1">
        <f t="array" ref="K562">INDEX($A$4:$G$639, SMALL(IF(G$4:G$639=1, MATCH(ROW($A$4:$G$639), ROW($A$4:$G$639)), 636), ROWS($C$1:$C559)), COLUMNS(A$1:$B559))</f>
        <v>Lepidoblepharis conolepis</v>
      </c>
      <c r="L562" s="22" t="str" cm="1">
        <f t="array" ref="L562">INDEX($A$4:$G$639, SMALL(IF(G$4:G$639=1, MATCH(ROW($A$4:$G$639), ROW($A$4:$G$639)), 636), ROWS($C$1:$C559)), COLUMNS(A$1:$C559))</f>
        <v>Salamanquesa de Tandapi</v>
      </c>
      <c r="M562" s="22" cm="1">
        <f t="array" ref="M562">INDEX($A$4:$G$639, SMALL(IF(G$4:G$639=1, MATCH(ROW($A$4:$G$639), ROW($A$4:$G$639)), 636), ROWS($C$1:$C559)), COLUMNS(A$1:$E559))</f>
        <v>107</v>
      </c>
      <c r="S562"/>
    </row>
    <row r="563" spans="1:19" x14ac:dyDescent="0.3">
      <c r="A563" s="15" t="s">
        <v>1992</v>
      </c>
      <c r="B563" s="4" t="s">
        <v>1731</v>
      </c>
      <c r="C563" s="4" t="s">
        <v>20</v>
      </c>
      <c r="D563" s="4" t="s">
        <v>29</v>
      </c>
      <c r="E563" s="2">
        <v>108</v>
      </c>
      <c r="F563" s="5" t="s">
        <v>1732</v>
      </c>
      <c r="G563" s="13">
        <f t="shared" si="8"/>
        <v>1</v>
      </c>
      <c r="J563" s="21" t="str" cm="1">
        <f t="array" ref="J563">INDEX($A$4:$G$639, SMALL(IF(G$4:G$639=1, MATCH(ROW($A$4:$G$639), ROW($A$4:$G$639)), 636), ROWS($C$1:$C560)), COLUMNS(A$1:$A560))</f>
        <v>Reptiles</v>
      </c>
      <c r="K563" s="22" t="str" cm="1">
        <f t="array" ref="K563">INDEX($A$4:$G$639, SMALL(IF(G$4:G$639=1, MATCH(ROW($A$4:$G$639), ROW($A$4:$G$639)), 636), ROWS($C$1:$C560)), COLUMNS(A$1:$B560))</f>
        <v>Pristidactylus volcanensis</v>
      </c>
      <c r="L563" s="22" t="str" cm="1">
        <f t="array" ref="L563">INDEX($A$4:$G$639, SMALL(IF(G$4:G$639=1, MATCH(ROW($A$4:$G$639), ROW($A$4:$G$639)), 636), ROWS($C$1:$C560)), COLUMNS(A$1:$C560))</f>
        <v>NA</v>
      </c>
      <c r="M563" s="22" cm="1">
        <f t="array" ref="M563">INDEX($A$4:$G$639, SMALL(IF(G$4:G$639=1, MATCH(ROW($A$4:$G$639), ROW($A$4:$G$639)), 636), ROWS($C$1:$C560)), COLUMNS(A$1:$E560))</f>
        <v>108</v>
      </c>
      <c r="S563"/>
    </row>
    <row r="564" spans="1:19" x14ac:dyDescent="0.3">
      <c r="A564" s="15" t="s">
        <v>1992</v>
      </c>
      <c r="B564" s="4" t="s">
        <v>1733</v>
      </c>
      <c r="C564" s="4" t="s">
        <v>1734</v>
      </c>
      <c r="D564" s="4" t="s">
        <v>93</v>
      </c>
      <c r="E564" s="2">
        <v>109</v>
      </c>
      <c r="F564" s="5" t="s">
        <v>1735</v>
      </c>
      <c r="G564" s="13">
        <f t="shared" si="8"/>
        <v>1</v>
      </c>
      <c r="J564" s="21" t="str" cm="1">
        <f t="array" ref="J564">INDEX($A$4:$G$639, SMALL(IF(G$4:G$639=1, MATCH(ROW($A$4:$G$639), ROW($A$4:$G$639)), 636), ROWS($C$1:$C561)), COLUMNS(A$1:$A561))</f>
        <v>Reptiles</v>
      </c>
      <c r="K564" s="22" t="str" cm="1">
        <f t="array" ref="K564">INDEX($A$4:$G$639, SMALL(IF(G$4:G$639=1, MATCH(ROW($A$4:$G$639), ROW($A$4:$G$639)), 636), ROWS($C$1:$C561)), COLUMNS(A$1:$B561))</f>
        <v>Sphaerodactylus armasi</v>
      </c>
      <c r="L564" s="22" t="str" cm="1">
        <f t="array" ref="L564">INDEX($A$4:$G$639, SMALL(IF(G$4:G$639=1, MATCH(ROW($A$4:$G$639), ROW($A$4:$G$639)), 636), ROWS($C$1:$C561)), COLUMNS(A$1:$C561))</f>
        <v>Guantanamo Coastal Gecko</v>
      </c>
      <c r="M564" s="22" cm="1">
        <f t="array" ref="M564">INDEX($A$4:$G$639, SMALL(IF(G$4:G$639=1, MATCH(ROW($A$4:$G$639), ROW($A$4:$G$639)), 636), ROWS($C$1:$C561)), COLUMNS(A$1:$E561))</f>
        <v>109</v>
      </c>
      <c r="S564"/>
    </row>
    <row r="565" spans="1:19" x14ac:dyDescent="0.3">
      <c r="A565" s="15" t="s">
        <v>1992</v>
      </c>
      <c r="B565" s="4" t="s">
        <v>1736</v>
      </c>
      <c r="C565" s="4" t="s">
        <v>20</v>
      </c>
      <c r="D565" s="4" t="s">
        <v>25</v>
      </c>
      <c r="E565" s="2">
        <v>110</v>
      </c>
      <c r="F565" s="5" t="s">
        <v>1737</v>
      </c>
      <c r="G565" s="13">
        <f t="shared" si="8"/>
        <v>1</v>
      </c>
      <c r="J565" s="21" t="str" cm="1">
        <f t="array" ref="J565">INDEX($A$4:$G$639, SMALL(IF(G$4:G$639=1, MATCH(ROW($A$4:$G$639), ROW($A$4:$G$639)), 636), ROWS($C$1:$C562)), COLUMNS(A$1:$A562))</f>
        <v>Reptiles</v>
      </c>
      <c r="K565" s="22" t="str" cm="1">
        <f t="array" ref="K565">INDEX($A$4:$G$639, SMALL(IF(G$4:G$639=1, MATCH(ROW($A$4:$G$639), ROW($A$4:$G$639)), 636), ROWS($C$1:$C562)), COLUMNS(A$1:$B562))</f>
        <v>Anolis ruizii</v>
      </c>
      <c r="L565" s="22" t="str" cm="1">
        <f t="array" ref="L565">INDEX($A$4:$G$639, SMALL(IF(G$4:G$639=1, MATCH(ROW($A$4:$G$639), ROW($A$4:$G$639)), 636), ROWS($C$1:$C562)), COLUMNS(A$1:$C562))</f>
        <v>NA</v>
      </c>
      <c r="M565" s="22" cm="1">
        <f t="array" ref="M565">INDEX($A$4:$G$639, SMALL(IF(G$4:G$639=1, MATCH(ROW($A$4:$G$639), ROW($A$4:$G$639)), 636), ROWS($C$1:$C562)), COLUMNS(A$1:$E562))</f>
        <v>110</v>
      </c>
      <c r="S565"/>
    </row>
    <row r="566" spans="1:19" x14ac:dyDescent="0.3">
      <c r="A566" s="15" t="s">
        <v>1992</v>
      </c>
      <c r="B566" s="4" t="s">
        <v>1738</v>
      </c>
      <c r="C566" s="4" t="s">
        <v>20</v>
      </c>
      <c r="D566" s="4" t="s">
        <v>29</v>
      </c>
      <c r="E566" s="2">
        <v>111</v>
      </c>
      <c r="F566" s="5" t="s">
        <v>1739</v>
      </c>
      <c r="G566" s="13">
        <f t="shared" si="8"/>
        <v>1</v>
      </c>
      <c r="J566" s="21" t="str" cm="1">
        <f t="array" ref="J566">INDEX($A$4:$G$639, SMALL(IF(G$4:G$639=1, MATCH(ROW($A$4:$G$639), ROW($A$4:$G$639)), 636), ROWS($C$1:$C563)), COLUMNS(A$1:$A563))</f>
        <v>Reptiles</v>
      </c>
      <c r="K566" s="22" t="str" cm="1">
        <f t="array" ref="K566">INDEX($A$4:$G$639, SMALL(IF(G$4:G$639=1, MATCH(ROW($A$4:$G$639), ROW($A$4:$G$639)), 636), ROWS($C$1:$C563)), COLUMNS(A$1:$B563))</f>
        <v>Pristidactylus alvaroi</v>
      </c>
      <c r="L566" s="22" t="str" cm="1">
        <f t="array" ref="L566">INDEX($A$4:$G$639, SMALL(IF(G$4:G$639=1, MATCH(ROW($A$4:$G$639), ROW($A$4:$G$639)), 636), ROWS($C$1:$C563)), COLUMNS(A$1:$C563))</f>
        <v>NA</v>
      </c>
      <c r="M566" s="22" cm="1">
        <f t="array" ref="M566">INDEX($A$4:$G$639, SMALL(IF(G$4:G$639=1, MATCH(ROW($A$4:$G$639), ROW($A$4:$G$639)), 636), ROWS($C$1:$C563)), COLUMNS(A$1:$E563))</f>
        <v>111</v>
      </c>
      <c r="S566"/>
    </row>
    <row r="567" spans="1:19" x14ac:dyDescent="0.3">
      <c r="A567" s="15" t="s">
        <v>1992</v>
      </c>
      <c r="B567" s="4" t="s">
        <v>1740</v>
      </c>
      <c r="C567" s="4" t="s">
        <v>1741</v>
      </c>
      <c r="D567" s="4" t="s">
        <v>144</v>
      </c>
      <c r="E567" s="2">
        <v>112</v>
      </c>
      <c r="F567" s="5" t="s">
        <v>1742</v>
      </c>
      <c r="G567" s="13">
        <f t="shared" si="8"/>
        <v>1</v>
      </c>
      <c r="J567" s="21" t="str" cm="1">
        <f t="array" ref="J567">INDEX($A$4:$G$639, SMALL(IF(G$4:G$639=1, MATCH(ROW($A$4:$G$639), ROW($A$4:$G$639)), 636), ROWS($C$1:$C564)), COLUMNS(A$1:$A564))</f>
        <v>Reptiles</v>
      </c>
      <c r="K567" s="22" t="str" cm="1">
        <f t="array" ref="K567">INDEX($A$4:$G$639, SMALL(IF(G$4:G$639=1, MATCH(ROW($A$4:$G$639), ROW($A$4:$G$639)), 636), ROWS($C$1:$C564)), COLUMNS(A$1:$B564))</f>
        <v>Sphaerodactylus plummeri</v>
      </c>
      <c r="L567" s="22" t="str" cm="1">
        <f t="array" ref="L567">INDEX($A$4:$G$639, SMALL(IF(G$4:G$639=1, MATCH(ROW($A$4:$G$639), ROW($A$4:$G$639)), 636), ROWS($C$1:$C564)), COLUMNS(A$1:$C564))</f>
        <v>Barahona Big-Scaled Sphaero</v>
      </c>
      <c r="M567" s="22" cm="1">
        <f t="array" ref="M567">INDEX($A$4:$G$639, SMALL(IF(G$4:G$639=1, MATCH(ROW($A$4:$G$639), ROW($A$4:$G$639)), 636), ROWS($C$1:$C564)), COLUMNS(A$1:$E564))</f>
        <v>112</v>
      </c>
      <c r="S567"/>
    </row>
    <row r="568" spans="1:19" x14ac:dyDescent="0.3">
      <c r="A568" s="15" t="s">
        <v>1992</v>
      </c>
      <c r="B568" s="4" t="s">
        <v>1743</v>
      </c>
      <c r="C568" s="4" t="s">
        <v>1744</v>
      </c>
      <c r="D568" s="4" t="s">
        <v>93</v>
      </c>
      <c r="E568" s="2">
        <v>113</v>
      </c>
      <c r="F568" s="5" t="s">
        <v>1745</v>
      </c>
      <c r="G568" s="13">
        <f t="shared" si="8"/>
        <v>1</v>
      </c>
      <c r="J568" s="21" t="str" cm="1">
        <f t="array" ref="J568">INDEX($A$4:$G$639, SMALL(IF(G$4:G$639=1, MATCH(ROW($A$4:$G$639), ROW($A$4:$G$639)), 636), ROWS($C$1:$C565)), COLUMNS(A$1:$A565))</f>
        <v>Reptiles</v>
      </c>
      <c r="K568" s="22" t="str" cm="1">
        <f t="array" ref="K568">INDEX($A$4:$G$639, SMALL(IF(G$4:G$639=1, MATCH(ROW($A$4:$G$639), ROW($A$4:$G$639)), 636), ROWS($C$1:$C565)), COLUMNS(A$1:$B565))</f>
        <v>Sphaerodactylus storeyae</v>
      </c>
      <c r="L568" s="22" t="str" cm="1">
        <f t="array" ref="L568">INDEX($A$4:$G$639, SMALL(IF(G$4:G$639=1, MATCH(ROW($A$4:$G$639), ROW($A$4:$G$639)), 636), ROWS($C$1:$C565)), COLUMNS(A$1:$C565))</f>
        <v>Los Canarreos Sphaero</v>
      </c>
      <c r="M568" s="22" cm="1">
        <f t="array" ref="M568">INDEX($A$4:$G$639, SMALL(IF(G$4:G$639=1, MATCH(ROW($A$4:$G$639), ROW($A$4:$G$639)), 636), ROWS($C$1:$C565)), COLUMNS(A$1:$E565))</f>
        <v>113</v>
      </c>
      <c r="S568"/>
    </row>
    <row r="569" spans="1:19" x14ac:dyDescent="0.3">
      <c r="A569" s="15" t="s">
        <v>1992</v>
      </c>
      <c r="B569" s="4" t="s">
        <v>1746</v>
      </c>
      <c r="C569" s="4" t="s">
        <v>1747</v>
      </c>
      <c r="D569" s="4" t="s">
        <v>1597</v>
      </c>
      <c r="E569" s="2">
        <v>114</v>
      </c>
      <c r="F569" s="5" t="s">
        <v>1748</v>
      </c>
      <c r="G569" s="13">
        <f t="shared" si="8"/>
        <v>1</v>
      </c>
      <c r="J569" s="21" t="str" cm="1">
        <f t="array" ref="J569">INDEX($A$4:$G$639, SMALL(IF(G$4:G$639=1, MATCH(ROW($A$4:$G$639), ROW($A$4:$G$639)), 636), ROWS($C$1:$C566)), COLUMNS(A$1:$A566))</f>
        <v>Reptiles</v>
      </c>
      <c r="K569" s="22" t="str" cm="1">
        <f t="array" ref="K569">INDEX($A$4:$G$639, SMALL(IF(G$4:G$639=1, MATCH(ROW($A$4:$G$639), ROW($A$4:$G$639)), 636), ROWS($C$1:$C566)), COLUMNS(A$1:$B566))</f>
        <v>Tetracheilostoma carlae</v>
      </c>
      <c r="L569" s="22" t="str" cm="1">
        <f t="array" ref="L569">INDEX($A$4:$G$639, SMALL(IF(G$4:G$639=1, MATCH(ROW($A$4:$G$639), ROW($A$4:$G$639)), 636), ROWS($C$1:$C566)), COLUMNS(A$1:$C566))</f>
        <v>Barbados Threadsnake</v>
      </c>
      <c r="M569" s="22" cm="1">
        <f t="array" ref="M569">INDEX($A$4:$G$639, SMALL(IF(G$4:G$639=1, MATCH(ROW($A$4:$G$639), ROW($A$4:$G$639)), 636), ROWS($C$1:$C566)), COLUMNS(A$1:$E566))</f>
        <v>114</v>
      </c>
      <c r="S569"/>
    </row>
    <row r="570" spans="1:19" x14ac:dyDescent="0.3">
      <c r="A570" s="15" t="s">
        <v>1992</v>
      </c>
      <c r="B570" s="4" t="s">
        <v>1749</v>
      </c>
      <c r="C570" s="4" t="s">
        <v>1750</v>
      </c>
      <c r="D570" s="4" t="s">
        <v>53</v>
      </c>
      <c r="E570" s="2">
        <v>115</v>
      </c>
      <c r="F570" s="5" t="s">
        <v>1751</v>
      </c>
      <c r="G570" s="13">
        <f t="shared" si="8"/>
        <v>1</v>
      </c>
      <c r="J570" s="21" t="str" cm="1">
        <f t="array" ref="J570">INDEX($A$4:$G$639, SMALL(IF(G$4:G$639=1, MATCH(ROW($A$4:$G$639), ROW($A$4:$G$639)), 636), ROWS($C$1:$C567)), COLUMNS(A$1:$A567))</f>
        <v>Reptiles</v>
      </c>
      <c r="K570" s="22" t="str" cm="1">
        <f t="array" ref="K570">INDEX($A$4:$G$639, SMALL(IF(G$4:G$639=1, MATCH(ROW($A$4:$G$639), ROW($A$4:$G$639)), 636), ROWS($C$1:$C567)), COLUMNS(A$1:$B567))</f>
        <v>Celestus macrotus</v>
      </c>
      <c r="L570" s="22" t="str" cm="1">
        <f t="array" ref="L570">INDEX($A$4:$G$639, SMALL(IF(G$4:G$639=1, MATCH(ROW($A$4:$G$639), ROW($A$4:$G$639)), 636), ROWS($C$1:$C567)), COLUMNS(A$1:$C567))</f>
        <v>Thomas' Galliwasp</v>
      </c>
      <c r="M570" s="22" cm="1">
        <f t="array" ref="M570">INDEX($A$4:$G$639, SMALL(IF(G$4:G$639=1, MATCH(ROW($A$4:$G$639), ROW($A$4:$G$639)), 636), ROWS($C$1:$C567)), COLUMNS(A$1:$E567))</f>
        <v>115</v>
      </c>
      <c r="S570"/>
    </row>
    <row r="571" spans="1:19" x14ac:dyDescent="0.3">
      <c r="A571" s="15" t="s">
        <v>1992</v>
      </c>
      <c r="B571" s="4" t="s">
        <v>1752</v>
      </c>
      <c r="C571" s="4" t="s">
        <v>20</v>
      </c>
      <c r="D571" s="4" t="s">
        <v>93</v>
      </c>
      <c r="E571" s="2">
        <v>116</v>
      </c>
      <c r="F571" s="5" t="s">
        <v>1753</v>
      </c>
      <c r="G571" s="13">
        <f t="shared" si="8"/>
        <v>1</v>
      </c>
      <c r="J571" s="21" t="str" cm="1">
        <f t="array" ref="J571">INDEX($A$4:$G$639, SMALL(IF(G$4:G$639=1, MATCH(ROW($A$4:$G$639), ROW($A$4:$G$639)), 636), ROWS($C$1:$C568)), COLUMNS(A$1:$A568))</f>
        <v>Reptiles</v>
      </c>
      <c r="K571" s="22" t="str" cm="1">
        <f t="array" ref="K571">INDEX($A$4:$G$639, SMALL(IF(G$4:G$639=1, MATCH(ROW($A$4:$G$639), ROW($A$4:$G$639)), 636), ROWS($C$1:$C568)), COLUMNS(A$1:$B568))</f>
        <v>Sphaerodactylus dimorphicus</v>
      </c>
      <c r="L571" s="22" t="str" cm="1">
        <f t="array" ref="L571">INDEX($A$4:$G$639, SMALL(IF(G$4:G$639=1, MATCH(ROW($A$4:$G$639), ROW($A$4:$G$639)), 636), ROWS($C$1:$C568)), COLUMNS(A$1:$C568))</f>
        <v>NA</v>
      </c>
      <c r="M571" s="22" cm="1">
        <f t="array" ref="M571">INDEX($A$4:$G$639, SMALL(IF(G$4:G$639=1, MATCH(ROW($A$4:$G$639), ROW($A$4:$G$639)), 636), ROWS($C$1:$C568)), COLUMNS(A$1:$E568))</f>
        <v>116</v>
      </c>
      <c r="S571"/>
    </row>
    <row r="572" spans="1:19" x14ac:dyDescent="0.3">
      <c r="A572" s="15" t="s">
        <v>1992</v>
      </c>
      <c r="B572" s="4" t="s">
        <v>1754</v>
      </c>
      <c r="C572" s="4" t="s">
        <v>20</v>
      </c>
      <c r="D572" s="4" t="s">
        <v>660</v>
      </c>
      <c r="E572" s="2">
        <v>117</v>
      </c>
      <c r="F572" s="5" t="s">
        <v>1755</v>
      </c>
      <c r="G572" s="13">
        <f t="shared" si="8"/>
        <v>1</v>
      </c>
      <c r="J572" s="21" t="str" cm="1">
        <f t="array" ref="J572">INDEX($A$4:$G$639, SMALL(IF(G$4:G$639=1, MATCH(ROW($A$4:$G$639), ROW($A$4:$G$639)), 636), ROWS($C$1:$C569)), COLUMNS(A$1:$A569))</f>
        <v>Reptiles</v>
      </c>
      <c r="K572" s="22" t="str" cm="1">
        <f t="array" ref="K572">INDEX($A$4:$G$639, SMALL(IF(G$4:G$639=1, MATCH(ROW($A$4:$G$639), ROW($A$4:$G$639)), 636), ROWS($C$1:$C569)), COLUMNS(A$1:$B569))</f>
        <v>Celestus barbouri</v>
      </c>
      <c r="L572" s="22" t="str" cm="1">
        <f t="array" ref="L572">INDEX($A$4:$G$639, SMALL(IF(G$4:G$639=1, MATCH(ROW($A$4:$G$639), ROW($A$4:$G$639)), 636), ROWS($C$1:$C569)), COLUMNS(A$1:$C569))</f>
        <v>NA</v>
      </c>
      <c r="M572" s="22" cm="1">
        <f t="array" ref="M572">INDEX($A$4:$G$639, SMALL(IF(G$4:G$639=1, MATCH(ROW($A$4:$G$639), ROW($A$4:$G$639)), 636), ROWS($C$1:$C569)), COLUMNS(A$1:$E569))</f>
        <v>117</v>
      </c>
      <c r="S572"/>
    </row>
    <row r="573" spans="1:19" x14ac:dyDescent="0.3">
      <c r="A573" s="15" t="s">
        <v>1992</v>
      </c>
      <c r="B573" s="4" t="s">
        <v>1756</v>
      </c>
      <c r="C573" s="4" t="s">
        <v>1757</v>
      </c>
      <c r="D573" s="4" t="s">
        <v>526</v>
      </c>
      <c r="E573" s="2">
        <v>118</v>
      </c>
      <c r="F573" s="5" t="s">
        <v>1758</v>
      </c>
      <c r="G573" s="13">
        <f t="shared" si="8"/>
        <v>1</v>
      </c>
      <c r="J573" s="21" t="str" cm="1">
        <f t="array" ref="J573">INDEX($A$4:$G$639, SMALL(IF(G$4:G$639=1, MATCH(ROW($A$4:$G$639), ROW($A$4:$G$639)), 636), ROWS($C$1:$C570)), COLUMNS(A$1:$A570))</f>
        <v>Reptiles</v>
      </c>
      <c r="K573" s="22" t="str" cm="1">
        <f t="array" ref="K573">INDEX($A$4:$G$639, SMALL(IF(G$4:G$639=1, MATCH(ROW($A$4:$G$639), ROW($A$4:$G$639)), 636), ROWS($C$1:$C570)), COLUMNS(A$1:$B570))</f>
        <v>Bavayia exsuccida</v>
      </c>
      <c r="L573" s="22" t="str" cm="1">
        <f t="array" ref="L573">INDEX($A$4:$G$639, SMALL(IF(G$4:G$639=1, MATCH(ROW($A$4:$G$639), ROW($A$4:$G$639)), 636), ROWS($C$1:$C570)), COLUMNS(A$1:$C570))</f>
        <v>Sclerophyll Bavayia</v>
      </c>
      <c r="M573" s="22" cm="1">
        <f t="array" ref="M573">INDEX($A$4:$G$639, SMALL(IF(G$4:G$639=1, MATCH(ROW($A$4:$G$639), ROW($A$4:$G$639)), 636), ROWS($C$1:$C570)), COLUMNS(A$1:$E570))</f>
        <v>118</v>
      </c>
      <c r="S573"/>
    </row>
    <row r="574" spans="1:19" x14ac:dyDescent="0.3">
      <c r="A574" s="15" t="s">
        <v>1992</v>
      </c>
      <c r="B574" s="4" t="s">
        <v>1759</v>
      </c>
      <c r="C574" s="4" t="s">
        <v>20</v>
      </c>
      <c r="D574" s="4" t="s">
        <v>44</v>
      </c>
      <c r="E574" s="2">
        <v>119</v>
      </c>
      <c r="F574" s="5" t="s">
        <v>1760</v>
      </c>
      <c r="G574" s="13">
        <f t="shared" si="8"/>
        <v>1</v>
      </c>
      <c r="J574" s="21" t="str" cm="1">
        <f t="array" ref="J574">INDEX($A$4:$G$639, SMALL(IF(G$4:G$639=1, MATCH(ROW($A$4:$G$639), ROW($A$4:$G$639)), 636), ROWS($C$1:$C571)), COLUMNS(A$1:$A571))</f>
        <v>Reptiles</v>
      </c>
      <c r="K574" s="22" t="str" cm="1">
        <f t="array" ref="K574">INDEX($A$4:$G$639, SMALL(IF(G$4:G$639=1, MATCH(ROW($A$4:$G$639), ROW($A$4:$G$639)), 636), ROWS($C$1:$C571)), COLUMNS(A$1:$B571))</f>
        <v>Phyllodactylus thompsoni</v>
      </c>
      <c r="L574" s="22" t="str" cm="1">
        <f t="array" ref="L574">INDEX($A$4:$G$639, SMALL(IF(G$4:G$639=1, MATCH(ROW($A$4:$G$639), ROW($A$4:$G$639)), 636), ROWS($C$1:$C571)), COLUMNS(A$1:$C571))</f>
        <v>NA</v>
      </c>
      <c r="M574" s="22" cm="1">
        <f t="array" ref="M574">INDEX($A$4:$G$639, SMALL(IF(G$4:G$639=1, MATCH(ROW($A$4:$G$639), ROW($A$4:$G$639)), 636), ROWS($C$1:$C571)), COLUMNS(A$1:$E571))</f>
        <v>119</v>
      </c>
      <c r="S574"/>
    </row>
    <row r="575" spans="1:19" x14ac:dyDescent="0.3">
      <c r="A575" s="15" t="s">
        <v>1992</v>
      </c>
      <c r="B575" s="4" t="s">
        <v>1761</v>
      </c>
      <c r="C575" s="4" t="s">
        <v>1762</v>
      </c>
      <c r="D575" s="4" t="s">
        <v>660</v>
      </c>
      <c r="E575" s="2">
        <v>120</v>
      </c>
      <c r="F575" s="5" t="s">
        <v>1763</v>
      </c>
      <c r="G575" s="13">
        <f t="shared" si="8"/>
        <v>1</v>
      </c>
      <c r="J575" s="21" t="str" cm="1">
        <f t="array" ref="J575">INDEX($A$4:$G$639, SMALL(IF(G$4:G$639=1, MATCH(ROW($A$4:$G$639), ROW($A$4:$G$639)), 636), ROWS($C$1:$C572)), COLUMNS(A$1:$A572))</f>
        <v>Reptiles</v>
      </c>
      <c r="K575" s="22" t="str" cm="1">
        <f t="array" ref="K575">INDEX($A$4:$G$639, SMALL(IF(G$4:G$639=1, MATCH(ROW($A$4:$G$639), ROW($A$4:$G$639)), 636), ROWS($C$1:$C572)), COLUMNS(A$1:$B572))</f>
        <v>Celestus hewardi</v>
      </c>
      <c r="L575" s="22" t="str" cm="1">
        <f t="array" ref="L575">INDEX($A$4:$G$639, SMALL(IF(G$4:G$639=1, MATCH(ROW($A$4:$G$639), ROW($A$4:$G$639)), 636), ROWS($C$1:$C572)), COLUMNS(A$1:$C572))</f>
        <v>Red-spotted Galliwasp</v>
      </c>
      <c r="M575" s="22" cm="1">
        <f t="array" ref="M575">INDEX($A$4:$G$639, SMALL(IF(G$4:G$639=1, MATCH(ROW($A$4:$G$639), ROW($A$4:$G$639)), 636), ROWS($C$1:$C572)), COLUMNS(A$1:$E572))</f>
        <v>120</v>
      </c>
      <c r="S575"/>
    </row>
    <row r="576" spans="1:19" x14ac:dyDescent="0.3">
      <c r="A576" s="15" t="s">
        <v>1992</v>
      </c>
      <c r="B576" s="4" t="s">
        <v>1764</v>
      </c>
      <c r="C576" s="4" t="s">
        <v>1765</v>
      </c>
      <c r="D576" s="4" t="s">
        <v>53</v>
      </c>
      <c r="E576" s="2">
        <v>121</v>
      </c>
      <c r="F576" s="5" t="s">
        <v>1766</v>
      </c>
      <c r="G576" s="13">
        <f t="shared" si="8"/>
        <v>1</v>
      </c>
      <c r="J576" s="21" t="str" cm="1">
        <f t="array" ref="J576">INDEX($A$4:$G$639, SMALL(IF(G$4:G$639=1, MATCH(ROW($A$4:$G$639), ROW($A$4:$G$639)), 636), ROWS($C$1:$C573)), COLUMNS(A$1:$A573))</f>
        <v>Reptiles</v>
      </c>
      <c r="K576" s="22" t="str" cm="1">
        <f t="array" ref="K576">INDEX($A$4:$G$639, SMALL(IF(G$4:G$639=1, MATCH(ROW($A$4:$G$639), ROW($A$4:$G$639)), 636), ROWS($C$1:$C573)), COLUMNS(A$1:$B573))</f>
        <v>Sphaerodactylus cinereus</v>
      </c>
      <c r="L576" s="22" t="str" cm="1">
        <f t="array" ref="L576">INDEX($A$4:$G$639, SMALL(IF(G$4:G$639=1, MATCH(ROW($A$4:$G$639), ROW($A$4:$G$639)), 636), ROWS($C$1:$C573)), COLUMNS(A$1:$C573))</f>
        <v>Gray Gecko</v>
      </c>
      <c r="M576" s="22" cm="1">
        <f t="array" ref="M576">INDEX($A$4:$G$639, SMALL(IF(G$4:G$639=1, MATCH(ROW($A$4:$G$639), ROW($A$4:$G$639)), 636), ROWS($C$1:$C573)), COLUMNS(A$1:$E573))</f>
        <v>121</v>
      </c>
      <c r="S576"/>
    </row>
    <row r="577" spans="1:19" x14ac:dyDescent="0.3">
      <c r="A577" s="15" t="s">
        <v>1992</v>
      </c>
      <c r="B577" s="4" t="s">
        <v>1767</v>
      </c>
      <c r="C577" s="4" t="s">
        <v>20</v>
      </c>
      <c r="D577" s="4" t="s">
        <v>40</v>
      </c>
      <c r="E577" s="2">
        <v>122</v>
      </c>
      <c r="F577" s="5" t="s">
        <v>1768</v>
      </c>
      <c r="G577" s="13">
        <f t="shared" si="8"/>
        <v>1</v>
      </c>
      <c r="J577" s="21" t="str" cm="1">
        <f t="array" ref="J577">INDEX($A$4:$G$639, SMALL(IF(G$4:G$639=1, MATCH(ROW($A$4:$G$639), ROW($A$4:$G$639)), 636), ROWS($C$1:$C574)), COLUMNS(A$1:$A574))</f>
        <v>Reptiles</v>
      </c>
      <c r="K577" s="22" t="str" cm="1">
        <f t="array" ref="K577">INDEX($A$4:$G$639, SMALL(IF(G$4:G$639=1, MATCH(ROW($A$4:$G$639), ROW($A$4:$G$639)), 636), ROWS($C$1:$C574)), COLUMNS(A$1:$B574))</f>
        <v>Sceloporus megalepidurus</v>
      </c>
      <c r="L577" s="22" t="str" cm="1">
        <f t="array" ref="L577">INDEX($A$4:$G$639, SMALL(IF(G$4:G$639=1, MATCH(ROW($A$4:$G$639), ROW($A$4:$G$639)), 636), ROWS($C$1:$C574)), COLUMNS(A$1:$C574))</f>
        <v>NA</v>
      </c>
      <c r="M577" s="22" cm="1">
        <f t="array" ref="M577">INDEX($A$4:$G$639, SMALL(IF(G$4:G$639=1, MATCH(ROW($A$4:$G$639), ROW($A$4:$G$639)), 636), ROWS($C$1:$C574)), COLUMNS(A$1:$E574))</f>
        <v>122</v>
      </c>
      <c r="S577"/>
    </row>
    <row r="578" spans="1:19" x14ac:dyDescent="0.3">
      <c r="A578" s="15" t="s">
        <v>1992</v>
      </c>
      <c r="B578" s="4" t="s">
        <v>1769</v>
      </c>
      <c r="C578" s="4" t="s">
        <v>1770</v>
      </c>
      <c r="D578" s="4" t="s">
        <v>144</v>
      </c>
      <c r="E578" s="2">
        <v>123</v>
      </c>
      <c r="F578" s="5" t="s">
        <v>1771</v>
      </c>
      <c r="G578" s="13">
        <f t="shared" si="8"/>
        <v>1</v>
      </c>
      <c r="J578" s="21" t="str" cm="1">
        <f t="array" ref="J578">INDEX($A$4:$G$639, SMALL(IF(G$4:G$639=1, MATCH(ROW($A$4:$G$639), ROW($A$4:$G$639)), 636), ROWS($C$1:$C575)), COLUMNS(A$1:$A575))</f>
        <v>Reptiles</v>
      </c>
      <c r="K578" s="22" t="str" cm="1">
        <f t="array" ref="K578">INDEX($A$4:$G$639, SMALL(IF(G$4:G$639=1, MATCH(ROW($A$4:$G$639), ROW($A$4:$G$639)), 636), ROWS($C$1:$C575)), COLUMNS(A$1:$B575))</f>
        <v>Sphaerodactylus rhabdotus</v>
      </c>
      <c r="L578" s="22" t="str" cm="1">
        <f t="array" ref="L578">INDEX($A$4:$G$639, SMALL(IF(G$4:G$639=1, MATCH(ROW($A$4:$G$639), ROW($A$4:$G$639)), 636), ROWS($C$1:$C575)), COLUMNS(A$1:$C575))</f>
        <v>Two-striped Sphaero</v>
      </c>
      <c r="M578" s="22" cm="1">
        <f t="array" ref="M578">INDEX($A$4:$G$639, SMALL(IF(G$4:G$639=1, MATCH(ROW($A$4:$G$639), ROW($A$4:$G$639)), 636), ROWS($C$1:$C575)), COLUMNS(A$1:$E575))</f>
        <v>123</v>
      </c>
      <c r="S578"/>
    </row>
    <row r="579" spans="1:19" x14ac:dyDescent="0.3">
      <c r="A579" s="15" t="s">
        <v>1992</v>
      </c>
      <c r="B579" s="4" t="s">
        <v>1772</v>
      </c>
      <c r="C579" s="4" t="s">
        <v>20</v>
      </c>
      <c r="D579" s="4" t="s">
        <v>29</v>
      </c>
      <c r="E579" s="2">
        <v>124</v>
      </c>
      <c r="F579" s="5" t="s">
        <v>1773</v>
      </c>
      <c r="G579" s="13">
        <f t="shared" si="8"/>
        <v>1</v>
      </c>
      <c r="J579" s="21" t="str" cm="1">
        <f t="array" ref="J579">INDEX($A$4:$G$639, SMALL(IF(G$4:G$639=1, MATCH(ROW($A$4:$G$639), ROW($A$4:$G$639)), 636), ROWS($C$1:$C576)), COLUMNS(A$1:$A576))</f>
        <v>Reptiles</v>
      </c>
      <c r="K579" s="22" t="str" cm="1">
        <f t="array" ref="K579">INDEX($A$4:$G$639, SMALL(IF(G$4:G$639=1, MATCH(ROW($A$4:$G$639), ROW($A$4:$G$639)), 636), ROWS($C$1:$C576)), COLUMNS(A$1:$B576))</f>
        <v>Pristidactylus valeriae</v>
      </c>
      <c r="L579" s="22" t="str" cm="1">
        <f t="array" ref="L579">INDEX($A$4:$G$639, SMALL(IF(G$4:G$639=1, MATCH(ROW($A$4:$G$639), ROW($A$4:$G$639)), 636), ROWS($C$1:$C576)), COLUMNS(A$1:$C576))</f>
        <v>NA</v>
      </c>
      <c r="M579" s="22" cm="1">
        <f t="array" ref="M579">INDEX($A$4:$G$639, SMALL(IF(G$4:G$639=1, MATCH(ROW($A$4:$G$639), ROW($A$4:$G$639)), 636), ROWS($C$1:$C576)), COLUMNS(A$1:$E576))</f>
        <v>124</v>
      </c>
      <c r="S579"/>
    </row>
    <row r="580" spans="1:19" x14ac:dyDescent="0.3">
      <c r="A580" s="15" t="s">
        <v>1992</v>
      </c>
      <c r="B580" s="4" t="s">
        <v>1774</v>
      </c>
      <c r="C580" s="4" t="s">
        <v>20</v>
      </c>
      <c r="D580" s="4" t="s">
        <v>44</v>
      </c>
      <c r="E580" s="2">
        <v>125</v>
      </c>
      <c r="F580" s="5" t="s">
        <v>1775</v>
      </c>
      <c r="G580" s="13">
        <f t="shared" ref="G580:G638" si="9">IF(ISNUMBER(SEARCH($K$1,D580)),1,0)</f>
        <v>1</v>
      </c>
      <c r="J580" s="21" t="str" cm="1">
        <f t="array" ref="J580">INDEX($A$4:$G$639, SMALL(IF(G$4:G$639=1, MATCH(ROW($A$4:$G$639), ROW($A$4:$G$639)), 636), ROWS($C$1:$C577)), COLUMNS(A$1:$A577))</f>
        <v>Reptiles</v>
      </c>
      <c r="K580" s="22" t="str" cm="1">
        <f t="array" ref="K580">INDEX($A$4:$G$639, SMALL(IF(G$4:G$639=1, MATCH(ROW($A$4:$G$639), ROW($A$4:$G$639)), 636), ROWS($C$1:$C577)), COLUMNS(A$1:$B577))</f>
        <v>Phyllodactylus delsolari</v>
      </c>
      <c r="L580" s="22" t="str" cm="1">
        <f t="array" ref="L580">INDEX($A$4:$G$639, SMALL(IF(G$4:G$639=1, MATCH(ROW($A$4:$G$639), ROW($A$4:$G$639)), 636), ROWS($C$1:$C577)), COLUMNS(A$1:$C577))</f>
        <v>NA</v>
      </c>
      <c r="M580" s="22" cm="1">
        <f t="array" ref="M580">INDEX($A$4:$G$639, SMALL(IF(G$4:G$639=1, MATCH(ROW($A$4:$G$639), ROW($A$4:$G$639)), 636), ROWS($C$1:$C577)), COLUMNS(A$1:$E577))</f>
        <v>125</v>
      </c>
      <c r="S580"/>
    </row>
    <row r="581" spans="1:19" x14ac:dyDescent="0.3">
      <c r="A581" s="15" t="s">
        <v>1992</v>
      </c>
      <c r="B581" s="4" t="s">
        <v>1776</v>
      </c>
      <c r="C581" s="4" t="s">
        <v>1777</v>
      </c>
      <c r="D581" s="4" t="s">
        <v>144</v>
      </c>
      <c r="E581" s="2">
        <v>126</v>
      </c>
      <c r="F581" s="5" t="s">
        <v>1778</v>
      </c>
      <c r="G581" s="13">
        <f t="shared" si="9"/>
        <v>1</v>
      </c>
      <c r="J581" s="21" t="str" cm="1">
        <f t="array" ref="J581">INDEX($A$4:$G$639, SMALL(IF(G$4:G$639=1, MATCH(ROW($A$4:$G$639), ROW($A$4:$G$639)), 636), ROWS($C$1:$C578)), COLUMNS(A$1:$A578))</f>
        <v>Reptiles</v>
      </c>
      <c r="K581" s="22" t="str" cm="1">
        <f t="array" ref="K581">INDEX($A$4:$G$639, SMALL(IF(G$4:G$639=1, MATCH(ROW($A$4:$G$639), ROW($A$4:$G$639)), 636), ROWS($C$1:$C578)), COLUMNS(A$1:$B578))</f>
        <v>Celestus darlingtoni</v>
      </c>
      <c r="L581" s="22" t="str" cm="1">
        <f t="array" ref="L581">INDEX($A$4:$G$639, SMALL(IF(G$4:G$639=1, MATCH(ROW($A$4:$G$639), ROW($A$4:$G$639)), 636), ROWS($C$1:$C578)), COLUMNS(A$1:$C578))</f>
        <v>Darlington's Galliwasp</v>
      </c>
      <c r="M581" s="22" cm="1">
        <f t="array" ref="M581">INDEX($A$4:$G$639, SMALL(IF(G$4:G$639=1, MATCH(ROW($A$4:$G$639), ROW($A$4:$G$639)), 636), ROWS($C$1:$C578)), COLUMNS(A$1:$E578))</f>
        <v>126</v>
      </c>
      <c r="S581"/>
    </row>
    <row r="582" spans="1:19" x14ac:dyDescent="0.3">
      <c r="A582" s="15" t="s">
        <v>1992</v>
      </c>
      <c r="B582" s="4" t="s">
        <v>1779</v>
      </c>
      <c r="C582" s="4" t="s">
        <v>1780</v>
      </c>
      <c r="D582" s="4" t="s">
        <v>44</v>
      </c>
      <c r="E582" s="2">
        <v>127</v>
      </c>
      <c r="F582" s="5" t="s">
        <v>1781</v>
      </c>
      <c r="G582" s="13">
        <f t="shared" si="9"/>
        <v>1</v>
      </c>
      <c r="J582" s="21" t="str" cm="1">
        <f t="array" ref="J582">INDEX($A$4:$G$639, SMALL(IF(G$4:G$639=1, MATCH(ROW($A$4:$G$639), ROW($A$4:$G$639)), 636), ROWS($C$1:$C579)), COLUMNS(A$1:$A579))</f>
        <v>Reptiles</v>
      </c>
      <c r="K582" s="22" t="str" cm="1">
        <f t="array" ref="K582">INDEX($A$4:$G$639, SMALL(IF(G$4:G$639=1, MATCH(ROW($A$4:$G$639), ROW($A$4:$G$639)), 636), ROWS($C$1:$C579)), COLUMNS(A$1:$B579))</f>
        <v>Phyllodactylus angustidigitus</v>
      </c>
      <c r="L582" s="22" t="str" cm="1">
        <f t="array" ref="L582">INDEX($A$4:$G$639, SMALL(IF(G$4:G$639=1, MATCH(ROW($A$4:$G$639), ROW($A$4:$G$639)), 636), ROWS($C$1:$C579)), COLUMNS(A$1:$C579))</f>
        <v>Narrow Leaf-toed Gecko</v>
      </c>
      <c r="M582" s="22" cm="1">
        <f t="array" ref="M582">INDEX($A$4:$G$639, SMALL(IF(G$4:G$639=1, MATCH(ROW($A$4:$G$639), ROW($A$4:$G$639)), 636), ROWS($C$1:$C579)), COLUMNS(A$1:$E579))</f>
        <v>127</v>
      </c>
      <c r="S582"/>
    </row>
    <row r="583" spans="1:19" x14ac:dyDescent="0.3">
      <c r="A583" s="15" t="s">
        <v>1992</v>
      </c>
      <c r="B583" s="4" t="s">
        <v>1782</v>
      </c>
      <c r="C583" s="4" t="s">
        <v>20</v>
      </c>
      <c r="D583" s="4" t="s">
        <v>40</v>
      </c>
      <c r="E583" s="2">
        <v>128</v>
      </c>
      <c r="F583" s="5" t="s">
        <v>1783</v>
      </c>
      <c r="G583" s="13">
        <f t="shared" si="9"/>
        <v>1</v>
      </c>
      <c r="J583" s="21" t="str" cm="1">
        <f t="array" ref="J583">INDEX($A$4:$G$639, SMALL(IF(G$4:G$639=1, MATCH(ROW($A$4:$G$639), ROW($A$4:$G$639)), 636), ROWS($C$1:$C580)), COLUMNS(A$1:$A580))</f>
        <v>Reptiles</v>
      </c>
      <c r="K583" s="22" t="str" cm="1">
        <f t="array" ref="K583">INDEX($A$4:$G$639, SMALL(IF(G$4:G$639=1, MATCH(ROW($A$4:$G$639), ROW($A$4:$G$639)), 636), ROWS($C$1:$C580)), COLUMNS(A$1:$B580))</f>
        <v>Anolis hobartsmithi</v>
      </c>
      <c r="L583" s="22" t="str" cm="1">
        <f t="array" ref="L583">INDEX($A$4:$G$639, SMALL(IF(G$4:G$639=1, MATCH(ROW($A$4:$G$639), ROW($A$4:$G$639)), 636), ROWS($C$1:$C580)), COLUMNS(A$1:$C580))</f>
        <v>NA</v>
      </c>
      <c r="M583" s="22" cm="1">
        <f t="array" ref="M583">INDEX($A$4:$G$639, SMALL(IF(G$4:G$639=1, MATCH(ROW($A$4:$G$639), ROW($A$4:$G$639)), 636), ROWS($C$1:$C580)), COLUMNS(A$1:$E580))</f>
        <v>128</v>
      </c>
      <c r="S583"/>
    </row>
    <row r="584" spans="1:19" x14ac:dyDescent="0.3">
      <c r="A584" s="15" t="s">
        <v>1992</v>
      </c>
      <c r="B584" s="4" t="s">
        <v>1784</v>
      </c>
      <c r="C584" s="4" t="s">
        <v>1785</v>
      </c>
      <c r="D584" s="4" t="s">
        <v>25</v>
      </c>
      <c r="E584" s="2">
        <v>129</v>
      </c>
      <c r="F584" s="5" t="s">
        <v>1786</v>
      </c>
      <c r="G584" s="13">
        <f t="shared" si="9"/>
        <v>1</v>
      </c>
      <c r="J584" s="21" t="str" cm="1">
        <f t="array" ref="J584">INDEX($A$4:$G$639, SMALL(IF(G$4:G$639=1, MATCH(ROW($A$4:$G$639), ROW($A$4:$G$639)), 636), ROWS($C$1:$C581)), COLUMNS(A$1:$A581))</f>
        <v>Reptiles</v>
      </c>
      <c r="K584" s="22" t="str" cm="1">
        <f t="array" ref="K584">INDEX($A$4:$G$639, SMALL(IF(G$4:G$639=1, MATCH(ROW($A$4:$G$639), ROW($A$4:$G$639)), 636), ROWS($C$1:$C581)), COLUMNS(A$1:$B581))</f>
        <v>Anolis maculigula</v>
      </c>
      <c r="L584" s="22" t="str" cm="1">
        <f t="array" ref="L584">INDEX($A$4:$G$639, SMALL(IF(G$4:G$639=1, MATCH(ROW($A$4:$G$639), ROW($A$4:$G$639)), 636), ROWS($C$1:$C581)), COLUMNS(A$1:$C581))</f>
        <v>Rueda's Anole</v>
      </c>
      <c r="M584" s="22" cm="1">
        <f t="array" ref="M584">INDEX($A$4:$G$639, SMALL(IF(G$4:G$639=1, MATCH(ROW($A$4:$G$639), ROW($A$4:$G$639)), 636), ROWS($C$1:$C581)), COLUMNS(A$1:$E581))</f>
        <v>129</v>
      </c>
      <c r="S584"/>
    </row>
    <row r="585" spans="1:19" x14ac:dyDescent="0.3">
      <c r="A585" s="15" t="s">
        <v>1992</v>
      </c>
      <c r="B585" s="4" t="s">
        <v>1787</v>
      </c>
      <c r="C585" s="4" t="s">
        <v>20</v>
      </c>
      <c r="D585" s="4" t="s">
        <v>64</v>
      </c>
      <c r="E585" s="2">
        <v>130</v>
      </c>
      <c r="F585" s="5" t="s">
        <v>1788</v>
      </c>
      <c r="G585" s="13">
        <f t="shared" si="9"/>
        <v>1</v>
      </c>
      <c r="J585" s="21" t="str" cm="1">
        <f t="array" ref="J585">INDEX($A$4:$G$639, SMALL(IF(G$4:G$639=1, MATCH(ROW($A$4:$G$639), ROW($A$4:$G$639)), 636), ROWS($C$1:$C582)), COLUMNS(A$1:$A582))</f>
        <v>Reptiles</v>
      </c>
      <c r="K585" s="22" t="str" cm="1">
        <f t="array" ref="K585">INDEX($A$4:$G$639, SMALL(IF(G$4:G$639=1, MATCH(ROW($A$4:$G$639), ROW($A$4:$G$639)), 636), ROWS($C$1:$C582)), COLUMNS(A$1:$B582))</f>
        <v>Anolis amplisquamosus</v>
      </c>
      <c r="L585" s="22" t="str" cm="1">
        <f t="array" ref="L585">INDEX($A$4:$G$639, SMALL(IF(G$4:G$639=1, MATCH(ROW($A$4:$G$639), ROW($A$4:$G$639)), 636), ROWS($C$1:$C582)), COLUMNS(A$1:$C582))</f>
        <v>NA</v>
      </c>
      <c r="M585" s="22" cm="1">
        <f t="array" ref="M585">INDEX($A$4:$G$639, SMALL(IF(G$4:G$639=1, MATCH(ROW($A$4:$G$639), ROW($A$4:$G$639)), 636), ROWS($C$1:$C582)), COLUMNS(A$1:$E582))</f>
        <v>130</v>
      </c>
      <c r="S585"/>
    </row>
    <row r="586" spans="1:19" x14ac:dyDescent="0.3">
      <c r="A586" s="15" t="s">
        <v>1992</v>
      </c>
      <c r="B586" s="4" t="s">
        <v>1789</v>
      </c>
      <c r="C586" s="4" t="s">
        <v>20</v>
      </c>
      <c r="D586" s="4" t="s">
        <v>40</v>
      </c>
      <c r="E586" s="2">
        <v>131</v>
      </c>
      <c r="F586" s="5" t="s">
        <v>1790</v>
      </c>
      <c r="G586" s="13">
        <f t="shared" si="9"/>
        <v>1</v>
      </c>
      <c r="J586" s="21" t="str" cm="1">
        <f t="array" ref="J586">INDEX($A$4:$G$639, SMALL(IF(G$4:G$639=1, MATCH(ROW($A$4:$G$639), ROW($A$4:$G$639)), 636), ROWS($C$1:$C583)), COLUMNS(A$1:$A583))</f>
        <v>Reptiles</v>
      </c>
      <c r="K586" s="22" t="str" cm="1">
        <f t="array" ref="K586">INDEX($A$4:$G$639, SMALL(IF(G$4:G$639=1, MATCH(ROW($A$4:$G$639), ROW($A$4:$G$639)), 636), ROWS($C$1:$C583)), COLUMNS(A$1:$B583))</f>
        <v>Uma exsul</v>
      </c>
      <c r="L586" s="22" t="str" cm="1">
        <f t="array" ref="L586">INDEX($A$4:$G$639, SMALL(IF(G$4:G$639=1, MATCH(ROW($A$4:$G$639), ROW($A$4:$G$639)), 636), ROWS($C$1:$C583)), COLUMNS(A$1:$C583))</f>
        <v>NA</v>
      </c>
      <c r="M586" s="22" cm="1">
        <f t="array" ref="M586">INDEX($A$4:$G$639, SMALL(IF(G$4:G$639=1, MATCH(ROW($A$4:$G$639), ROW($A$4:$G$639)), 636), ROWS($C$1:$C583)), COLUMNS(A$1:$E583))</f>
        <v>131</v>
      </c>
      <c r="S586"/>
    </row>
    <row r="587" spans="1:19" x14ac:dyDescent="0.3">
      <c r="A587" s="15" t="s">
        <v>1992</v>
      </c>
      <c r="B587" s="4" t="s">
        <v>1791</v>
      </c>
      <c r="C587" s="4" t="s">
        <v>1792</v>
      </c>
      <c r="D587" s="4" t="s">
        <v>53</v>
      </c>
      <c r="E587" s="2">
        <v>132</v>
      </c>
      <c r="F587" s="5" t="s">
        <v>1793</v>
      </c>
      <c r="G587" s="13">
        <f t="shared" si="9"/>
        <v>1</v>
      </c>
      <c r="J587" s="21" t="str" cm="1">
        <f t="array" ref="J587">INDEX($A$4:$G$639, SMALL(IF(G$4:G$639=1, MATCH(ROW($A$4:$G$639), ROW($A$4:$G$639)), 636), ROWS($C$1:$C584)), COLUMNS(A$1:$A584))</f>
        <v>Reptiles</v>
      </c>
      <c r="K587" s="22" t="str" cm="1">
        <f t="array" ref="K587">INDEX($A$4:$G$639, SMALL(IF(G$4:G$639=1, MATCH(ROW($A$4:$G$639), ROW($A$4:$G$639)), 636), ROWS($C$1:$C584)), COLUMNS(A$1:$B584))</f>
        <v>Amphisbaena caudalis</v>
      </c>
      <c r="L587" s="22" t="str" cm="1">
        <f t="array" ref="L587">INDEX($A$4:$G$639, SMALL(IF(G$4:G$639=1, MATCH(ROW($A$4:$G$639), ROW($A$4:$G$639)), 636), ROWS($C$1:$C584)), COLUMNS(A$1:$C584))</f>
        <v>Cayemite Long-tailed Amphisbaena</v>
      </c>
      <c r="M587" s="22" cm="1">
        <f t="array" ref="M587">INDEX($A$4:$G$639, SMALL(IF(G$4:G$639=1, MATCH(ROW($A$4:$G$639), ROW($A$4:$G$639)), 636), ROWS($C$1:$C584)), COLUMNS(A$1:$E584))</f>
        <v>132</v>
      </c>
      <c r="S587"/>
    </row>
    <row r="588" spans="1:19" x14ac:dyDescent="0.3">
      <c r="A588" s="15" t="s">
        <v>1992</v>
      </c>
      <c r="B588" s="4" t="s">
        <v>1794</v>
      </c>
      <c r="C588" s="4" t="s">
        <v>20</v>
      </c>
      <c r="D588" s="4" t="s">
        <v>71</v>
      </c>
      <c r="E588" s="2">
        <v>133</v>
      </c>
      <c r="F588" s="5" t="s">
        <v>1795</v>
      </c>
      <c r="G588" s="13">
        <f t="shared" si="9"/>
        <v>1</v>
      </c>
      <c r="J588" s="21" t="str" cm="1">
        <f t="array" ref="J588">INDEX($A$4:$G$639, SMALL(IF(G$4:G$639=1, MATCH(ROW($A$4:$G$639), ROW($A$4:$G$639)), 636), ROWS($C$1:$C585)), COLUMNS(A$1:$A585))</f>
        <v>Reptiles</v>
      </c>
      <c r="K588" s="22" t="str" cm="1">
        <f t="array" ref="K588">INDEX($A$4:$G$639, SMALL(IF(G$4:G$639=1, MATCH(ROW($A$4:$G$639), ROW($A$4:$G$639)), 636), ROWS($C$1:$C585)), COLUMNS(A$1:$B585))</f>
        <v>Celestus haetianus</v>
      </c>
      <c r="L588" s="22" t="str" cm="1">
        <f t="array" ref="L588">INDEX($A$4:$G$639, SMALL(IF(G$4:G$639=1, MATCH(ROW($A$4:$G$639), ROW($A$4:$G$639)), 636), ROWS($C$1:$C585)), COLUMNS(A$1:$C585))</f>
        <v>NA</v>
      </c>
      <c r="M588" s="22" cm="1">
        <f t="array" ref="M588">INDEX($A$4:$G$639, SMALL(IF(G$4:G$639=1, MATCH(ROW($A$4:$G$639), ROW($A$4:$G$639)), 636), ROWS($C$1:$C585)), COLUMNS(A$1:$E585))</f>
        <v>133</v>
      </c>
      <c r="S588"/>
    </row>
    <row r="589" spans="1:19" x14ac:dyDescent="0.3">
      <c r="A589" s="15" t="s">
        <v>1992</v>
      </c>
      <c r="B589" s="4" t="s">
        <v>1796</v>
      </c>
      <c r="C589" s="4" t="s">
        <v>1797</v>
      </c>
      <c r="D589" s="4" t="s">
        <v>90</v>
      </c>
      <c r="E589" s="2">
        <v>134</v>
      </c>
      <c r="F589" s="5" t="s">
        <v>1798</v>
      </c>
      <c r="G589" s="13">
        <f t="shared" si="9"/>
        <v>1</v>
      </c>
      <c r="J589" s="21" t="str" cm="1">
        <f t="array" ref="J589">INDEX($A$4:$G$639, SMALL(IF(G$4:G$639=1, MATCH(ROW($A$4:$G$639), ROW($A$4:$G$639)), 636), ROWS($C$1:$C586)), COLUMNS(A$1:$A586))</f>
        <v>Reptiles</v>
      </c>
      <c r="K589" s="22" t="str" cm="1">
        <f t="array" ref="K589">INDEX($A$4:$G$639, SMALL(IF(G$4:G$639=1, MATCH(ROW($A$4:$G$639), ROW($A$4:$G$639)), 636), ROWS($C$1:$C586)), COLUMNS(A$1:$B586))</f>
        <v>Amblyrhynchus cristatus</v>
      </c>
      <c r="L589" s="22" t="str" cm="1">
        <f t="array" ref="L589">INDEX($A$4:$G$639, SMALL(IF(G$4:G$639=1, MATCH(ROW($A$4:$G$639), ROW($A$4:$G$639)), 636), ROWS($C$1:$C586)), COLUMNS(A$1:$C586))</f>
        <v>Fernandina Marine Iguana</v>
      </c>
      <c r="M589" s="22" cm="1">
        <f t="array" ref="M589">INDEX($A$4:$G$639, SMALL(IF(G$4:G$639=1, MATCH(ROW($A$4:$G$639), ROW($A$4:$G$639)), 636), ROWS($C$1:$C586)), COLUMNS(A$1:$E586))</f>
        <v>134</v>
      </c>
      <c r="S589"/>
    </row>
    <row r="590" spans="1:19" x14ac:dyDescent="0.3">
      <c r="A590" s="15" t="s">
        <v>1992</v>
      </c>
      <c r="B590" s="4" t="s">
        <v>1799</v>
      </c>
      <c r="C590" s="4" t="s">
        <v>20</v>
      </c>
      <c r="D590" s="4" t="s">
        <v>144</v>
      </c>
      <c r="E590" s="2">
        <v>135</v>
      </c>
      <c r="F590" s="5" t="s">
        <v>1800</v>
      </c>
      <c r="G590" s="13">
        <f t="shared" si="9"/>
        <v>1</v>
      </c>
      <c r="J590" s="21" t="str" cm="1">
        <f t="array" ref="J590">INDEX($A$4:$G$639, SMALL(IF(G$4:G$639=1, MATCH(ROW($A$4:$G$639), ROW($A$4:$G$639)), 636), ROWS($C$1:$C587)), COLUMNS(A$1:$A587))</f>
        <v>Reptiles</v>
      </c>
      <c r="K590" s="22" t="str" cm="1">
        <f t="array" ref="K590">INDEX($A$4:$G$639, SMALL(IF(G$4:G$639=1, MATCH(ROW($A$4:$G$639), ROW($A$4:$G$639)), 636), ROWS($C$1:$C587)), COLUMNS(A$1:$B587))</f>
        <v>Celestus agasepsoides</v>
      </c>
      <c r="L590" s="22" t="str" cm="1">
        <f t="array" ref="L590">INDEX($A$4:$G$639, SMALL(IF(G$4:G$639=1, MATCH(ROW($A$4:$G$639), ROW($A$4:$G$639)), 636), ROWS($C$1:$C587)), COLUMNS(A$1:$C587))</f>
        <v>NA</v>
      </c>
      <c r="M590" s="22" cm="1">
        <f t="array" ref="M590">INDEX($A$4:$G$639, SMALL(IF(G$4:G$639=1, MATCH(ROW($A$4:$G$639), ROW($A$4:$G$639)), 636), ROWS($C$1:$C587)), COLUMNS(A$1:$E587))</f>
        <v>135</v>
      </c>
      <c r="S590"/>
    </row>
    <row r="591" spans="1:19" x14ac:dyDescent="0.3">
      <c r="A591" s="15" t="s">
        <v>1992</v>
      </c>
      <c r="B591" s="4" t="s">
        <v>1801</v>
      </c>
      <c r="C591" s="4" t="s">
        <v>20</v>
      </c>
      <c r="D591" s="4" t="s">
        <v>451</v>
      </c>
      <c r="E591" s="2">
        <v>136</v>
      </c>
      <c r="F591" s="5" t="s">
        <v>1802</v>
      </c>
      <c r="G591" s="13">
        <f t="shared" si="9"/>
        <v>1</v>
      </c>
      <c r="J591" s="21" t="str" cm="1">
        <f t="array" ref="J591">INDEX($A$4:$G$639, SMALL(IF(G$4:G$639=1, MATCH(ROW($A$4:$G$639), ROW($A$4:$G$639)), 636), ROWS($C$1:$C588)), COLUMNS(A$1:$A588))</f>
        <v>Reptiles</v>
      </c>
      <c r="K591" s="22" t="str" cm="1">
        <f t="array" ref="K591">INDEX($A$4:$G$639, SMALL(IF(G$4:G$639=1, MATCH(ROW($A$4:$G$639), ROW($A$4:$G$639)), 636), ROWS($C$1:$C588)), COLUMNS(A$1:$B588))</f>
        <v>Polychrus peruvianus</v>
      </c>
      <c r="L591" s="22" t="str" cm="1">
        <f t="array" ref="L591">INDEX($A$4:$G$639, SMALL(IF(G$4:G$639=1, MATCH(ROW($A$4:$G$639), ROW($A$4:$G$639)), 636), ROWS($C$1:$C588)), COLUMNS(A$1:$C588))</f>
        <v>NA</v>
      </c>
      <c r="M591" s="22" cm="1">
        <f t="array" ref="M591">INDEX($A$4:$G$639, SMALL(IF(G$4:G$639=1, MATCH(ROW($A$4:$G$639), ROW($A$4:$G$639)), 636), ROWS($C$1:$C588)), COLUMNS(A$1:$E588))</f>
        <v>136</v>
      </c>
      <c r="S591"/>
    </row>
    <row r="592" spans="1:19" x14ac:dyDescent="0.3">
      <c r="A592" s="15" t="s">
        <v>1992</v>
      </c>
      <c r="B592" s="4" t="s">
        <v>1803</v>
      </c>
      <c r="C592" s="4" t="s">
        <v>1804</v>
      </c>
      <c r="D592" s="4" t="s">
        <v>526</v>
      </c>
      <c r="E592" s="2">
        <v>137</v>
      </c>
      <c r="F592" s="5" t="s">
        <v>1805</v>
      </c>
      <c r="G592" s="13">
        <f t="shared" si="9"/>
        <v>1</v>
      </c>
      <c r="J592" s="21" t="str" cm="1">
        <f t="array" ref="J592">INDEX($A$4:$G$639, SMALL(IF(G$4:G$639=1, MATCH(ROW($A$4:$G$639), ROW($A$4:$G$639)), 636), ROWS($C$1:$C589)), COLUMNS(A$1:$A589))</f>
        <v>Reptiles</v>
      </c>
      <c r="K592" s="22" t="str" cm="1">
        <f t="array" ref="K592">INDEX($A$4:$G$639, SMALL(IF(G$4:G$639=1, MATCH(ROW($A$4:$G$639), ROW($A$4:$G$639)), 636), ROWS($C$1:$C589)), COLUMNS(A$1:$B589))</f>
        <v>Correlophus sarasinorum</v>
      </c>
      <c r="L592" s="22" t="str" cm="1">
        <f t="array" ref="L592">INDEX($A$4:$G$639, SMALL(IF(G$4:G$639=1, MATCH(ROW($A$4:$G$639), ROW($A$4:$G$639)), 636), ROWS($C$1:$C589)), COLUMNS(A$1:$C589))</f>
        <v>Sarasin's Giant Gecko</v>
      </c>
      <c r="M592" s="22" cm="1">
        <f t="array" ref="M592">INDEX($A$4:$G$639, SMALL(IF(G$4:G$639=1, MATCH(ROW($A$4:$G$639), ROW($A$4:$G$639)), 636), ROWS($C$1:$C589)), COLUMNS(A$1:$E589))</f>
        <v>137</v>
      </c>
      <c r="S592"/>
    </row>
    <row r="593" spans="1:19" x14ac:dyDescent="0.3">
      <c r="A593" s="15" t="s">
        <v>1992</v>
      </c>
      <c r="B593" s="4" t="s">
        <v>1806</v>
      </c>
      <c r="C593" s="4" t="s">
        <v>1807</v>
      </c>
      <c r="D593" s="4" t="s">
        <v>526</v>
      </c>
      <c r="E593" s="2">
        <v>138</v>
      </c>
      <c r="F593" s="5" t="s">
        <v>1808</v>
      </c>
      <c r="G593" s="13">
        <f t="shared" si="9"/>
        <v>1</v>
      </c>
      <c r="J593" s="21" t="str" cm="1">
        <f t="array" ref="J593">INDEX($A$4:$G$639, SMALL(IF(G$4:G$639=1, MATCH(ROW($A$4:$G$639), ROW($A$4:$G$639)), 636), ROWS($C$1:$C590)), COLUMNS(A$1:$A590))</f>
        <v>Reptiles</v>
      </c>
      <c r="K593" s="22" t="str" cm="1">
        <f t="array" ref="K593">INDEX($A$4:$G$639, SMALL(IF(G$4:G$639=1, MATCH(ROW($A$4:$G$639), ROW($A$4:$G$639)), 636), ROWS($C$1:$C590)), COLUMNS(A$1:$B590))</f>
        <v>Correlophus ciliatus</v>
      </c>
      <c r="L593" s="22" t="str" cm="1">
        <f t="array" ref="L593">INDEX($A$4:$G$639, SMALL(IF(G$4:G$639=1, MATCH(ROW($A$4:$G$639), ROW($A$4:$G$639)), 636), ROWS($C$1:$C590)), COLUMNS(A$1:$C590))</f>
        <v>Crested Gecko</v>
      </c>
      <c r="M593" s="22" cm="1">
        <f t="array" ref="M593">INDEX($A$4:$G$639, SMALL(IF(G$4:G$639=1, MATCH(ROW($A$4:$G$639), ROW($A$4:$G$639)), 636), ROWS($C$1:$C590)), COLUMNS(A$1:$E590))</f>
        <v>138</v>
      </c>
      <c r="S593"/>
    </row>
    <row r="594" spans="1:19" x14ac:dyDescent="0.3">
      <c r="A594" s="15" t="s">
        <v>1992</v>
      </c>
      <c r="B594" s="4" t="s">
        <v>1809</v>
      </c>
      <c r="C594" s="4" t="s">
        <v>1810</v>
      </c>
      <c r="D594" s="4" t="s">
        <v>93</v>
      </c>
      <c r="E594" s="2">
        <v>139</v>
      </c>
      <c r="F594" s="5" t="s">
        <v>1811</v>
      </c>
      <c r="G594" s="13">
        <f t="shared" si="9"/>
        <v>1</v>
      </c>
      <c r="J594" s="21" t="str" cm="1">
        <f t="array" ref="J594">INDEX($A$4:$G$639, SMALL(IF(G$4:G$639=1, MATCH(ROW($A$4:$G$639), ROW($A$4:$G$639)), 636), ROWS($C$1:$C591)), COLUMNS(A$1:$A591))</f>
        <v>Reptiles</v>
      </c>
      <c r="K594" s="22" t="str" cm="1">
        <f t="array" ref="K594">INDEX($A$4:$G$639, SMALL(IF(G$4:G$639=1, MATCH(ROW($A$4:$G$639), ROW($A$4:$G$639)), 636), ROWS($C$1:$C591)), COLUMNS(A$1:$B591))</f>
        <v>Anolis ahli</v>
      </c>
      <c r="L594" s="22" t="str" cm="1">
        <f t="array" ref="L594">INDEX($A$4:$G$639, SMALL(IF(G$4:G$639=1, MATCH(ROW($A$4:$G$639), ROW($A$4:$G$639)), 636), ROWS($C$1:$C591)), COLUMNS(A$1:$C591))</f>
        <v>Ahl's Anole</v>
      </c>
      <c r="M594" s="22" cm="1">
        <f t="array" ref="M594">INDEX($A$4:$G$639, SMALL(IF(G$4:G$639=1, MATCH(ROW($A$4:$G$639), ROW($A$4:$G$639)), 636), ROWS($C$1:$C591)), COLUMNS(A$1:$E591))</f>
        <v>139</v>
      </c>
      <c r="S594"/>
    </row>
    <row r="595" spans="1:19" x14ac:dyDescent="0.3">
      <c r="A595" s="15" t="s">
        <v>1992</v>
      </c>
      <c r="B595" s="4" t="s">
        <v>1812</v>
      </c>
      <c r="C595" s="4" t="s">
        <v>1813</v>
      </c>
      <c r="D595" s="4" t="s">
        <v>438</v>
      </c>
      <c r="E595" s="2">
        <v>140</v>
      </c>
      <c r="F595" s="5" t="s">
        <v>1814</v>
      </c>
      <c r="G595" s="13">
        <f t="shared" si="9"/>
        <v>1</v>
      </c>
      <c r="J595" s="21" t="str" cm="1">
        <f t="array" ref="J595">INDEX($A$4:$G$639, SMALL(IF(G$4:G$639=1, MATCH(ROW($A$4:$G$639), ROW($A$4:$G$639)), 636), ROWS($C$1:$C592)), COLUMNS(A$1:$A592))</f>
        <v>Reptiles</v>
      </c>
      <c r="K595" s="22" t="str" cm="1">
        <f t="array" ref="K595">INDEX($A$4:$G$639, SMALL(IF(G$4:G$639=1, MATCH(ROW($A$4:$G$639), ROW($A$4:$G$639)), 636), ROWS($C$1:$C592)), COLUMNS(A$1:$B592))</f>
        <v>Lepidodactylus manni</v>
      </c>
      <c r="L595" s="22" t="str" cm="1">
        <f t="array" ref="L595">INDEX($A$4:$G$639, SMALL(IF(G$4:G$639=1, MATCH(ROW($A$4:$G$639), ROW($A$4:$G$639)), 636), ROWS($C$1:$C592)), COLUMNS(A$1:$C592))</f>
        <v>Viti Forest Gecko</v>
      </c>
      <c r="M595" s="22" cm="1">
        <f t="array" ref="M595">INDEX($A$4:$G$639, SMALL(IF(G$4:G$639=1, MATCH(ROW($A$4:$G$639), ROW($A$4:$G$639)), 636), ROWS($C$1:$C592)), COLUMNS(A$1:$E592))</f>
        <v>140</v>
      </c>
      <c r="S595"/>
    </row>
    <row r="596" spans="1:19" x14ac:dyDescent="0.3">
      <c r="A596" s="15" t="s">
        <v>1992</v>
      </c>
      <c r="B596" s="4" t="s">
        <v>1815</v>
      </c>
      <c r="C596" s="4" t="s">
        <v>20</v>
      </c>
      <c r="D596" s="4" t="s">
        <v>526</v>
      </c>
      <c r="E596" s="2">
        <v>141</v>
      </c>
      <c r="F596" s="5" t="s">
        <v>1816</v>
      </c>
      <c r="G596" s="13">
        <f t="shared" si="9"/>
        <v>1</v>
      </c>
      <c r="J596" s="21" t="str" cm="1">
        <f t="array" ref="J596">INDEX($A$4:$G$639, SMALL(IF(G$4:G$639=1, MATCH(ROW($A$4:$G$639), ROW($A$4:$G$639)), 636), ROWS($C$1:$C593)), COLUMNS(A$1:$A593))</f>
        <v>Reptiles</v>
      </c>
      <c r="K596" s="22" t="str" cm="1">
        <f t="array" ref="K596">INDEX($A$4:$G$639, SMALL(IF(G$4:G$639=1, MATCH(ROW($A$4:$G$639), ROW($A$4:$G$639)), 636), ROWS($C$1:$C593)), COLUMNS(A$1:$B593))</f>
        <v>Bavayia goroensis</v>
      </c>
      <c r="L596" s="22" t="str" cm="1">
        <f t="array" ref="L596">INDEX($A$4:$G$639, SMALL(IF(G$4:G$639=1, MATCH(ROW($A$4:$G$639), ROW($A$4:$G$639)), 636), ROWS($C$1:$C593)), COLUMNS(A$1:$C593))</f>
        <v>NA</v>
      </c>
      <c r="M596" s="22" cm="1">
        <f t="array" ref="M596">INDEX($A$4:$G$639, SMALL(IF(G$4:G$639=1, MATCH(ROW($A$4:$G$639), ROW($A$4:$G$639)), 636), ROWS($C$1:$C593)), COLUMNS(A$1:$E593))</f>
        <v>141</v>
      </c>
      <c r="S596"/>
    </row>
    <row r="597" spans="1:19" x14ac:dyDescent="0.3">
      <c r="A597" s="15" t="s">
        <v>1992</v>
      </c>
      <c r="B597" s="4" t="s">
        <v>1817</v>
      </c>
      <c r="C597" s="4" t="s">
        <v>1818</v>
      </c>
      <c r="D597" s="4" t="s">
        <v>1819</v>
      </c>
      <c r="E597" s="2">
        <v>142</v>
      </c>
      <c r="F597" s="5" t="s">
        <v>1820</v>
      </c>
      <c r="G597" s="13">
        <f t="shared" si="9"/>
        <v>1</v>
      </c>
      <c r="J597" s="21" t="str" cm="1">
        <f t="array" ref="J597">INDEX($A$4:$G$639, SMALL(IF(G$4:G$639=1, MATCH(ROW($A$4:$G$639), ROW($A$4:$G$639)), 636), ROWS($C$1:$C594)), COLUMNS(A$1:$A594))</f>
        <v>Reptiles</v>
      </c>
      <c r="K597" s="22" t="str" cm="1">
        <f t="array" ref="K597">INDEX($A$4:$G$639, SMALL(IF(G$4:G$639=1, MATCH(ROW($A$4:$G$639), ROW($A$4:$G$639)), 636), ROWS($C$1:$C594)), COLUMNS(A$1:$B594))</f>
        <v>Sphaerodactylus kirbyi</v>
      </c>
      <c r="L597" s="22" t="str" cm="1">
        <f t="array" ref="L597">INDEX($A$4:$G$639, SMALL(IF(G$4:G$639=1, MATCH(ROW($A$4:$G$639), ROW($A$4:$G$639)), 636), ROWS($C$1:$C594)), COLUMNS(A$1:$C594))</f>
        <v>Grenadines Sphaero</v>
      </c>
      <c r="M597" s="22" cm="1">
        <f t="array" ref="M597">INDEX($A$4:$G$639, SMALL(IF(G$4:G$639=1, MATCH(ROW($A$4:$G$639), ROW($A$4:$G$639)), 636), ROWS($C$1:$C594)), COLUMNS(A$1:$E594))</f>
        <v>142</v>
      </c>
      <c r="S597"/>
    </row>
    <row r="598" spans="1:19" x14ac:dyDescent="0.3">
      <c r="A598" s="15" t="s">
        <v>1992</v>
      </c>
      <c r="B598" s="4" t="s">
        <v>1821</v>
      </c>
      <c r="C598" s="4" t="s">
        <v>1822</v>
      </c>
      <c r="D598" s="4" t="s">
        <v>1823</v>
      </c>
      <c r="E598" s="2">
        <v>143</v>
      </c>
      <c r="F598" s="5" t="s">
        <v>1824</v>
      </c>
      <c r="G598" s="13">
        <f t="shared" si="9"/>
        <v>1</v>
      </c>
      <c r="J598" s="21" t="str" cm="1">
        <f t="array" ref="J598">INDEX($A$4:$G$639, SMALL(IF(G$4:G$639=1, MATCH(ROW($A$4:$G$639), ROW($A$4:$G$639)), 636), ROWS($C$1:$C595)), COLUMNS(A$1:$A595))</f>
        <v>Reptiles</v>
      </c>
      <c r="K598" s="22" t="str" cm="1">
        <f t="array" ref="K598">INDEX($A$4:$G$639, SMALL(IF(G$4:G$639=1, MATCH(ROW($A$4:$G$639), ROW($A$4:$G$639)), 636), ROWS($C$1:$C595)), COLUMNS(A$1:$B595))</f>
        <v>Tetracheilostoma breuili</v>
      </c>
      <c r="L598" s="22" t="str" cm="1">
        <f t="array" ref="L598">INDEX($A$4:$G$639, SMALL(IF(G$4:G$639=1, MATCH(ROW($A$4:$G$639), ROW($A$4:$G$639)), 636), ROWS($C$1:$C595)), COLUMNS(A$1:$C595))</f>
        <v>Saint Lucia Threadsnake</v>
      </c>
      <c r="M598" s="22" cm="1">
        <f t="array" ref="M598">INDEX($A$4:$G$639, SMALL(IF(G$4:G$639=1, MATCH(ROW($A$4:$G$639), ROW($A$4:$G$639)), 636), ROWS($C$1:$C595)), COLUMNS(A$1:$E595))</f>
        <v>143</v>
      </c>
      <c r="S598"/>
    </row>
    <row r="599" spans="1:19" x14ac:dyDescent="0.3">
      <c r="A599" s="15" t="s">
        <v>1992</v>
      </c>
      <c r="B599" s="4" t="s">
        <v>1825</v>
      </c>
      <c r="C599" s="4" t="s">
        <v>1826</v>
      </c>
      <c r="D599" s="4" t="s">
        <v>93</v>
      </c>
      <c r="E599" s="2">
        <v>144</v>
      </c>
      <c r="F599" s="5" t="s">
        <v>1827</v>
      </c>
      <c r="G599" s="13">
        <f t="shared" si="9"/>
        <v>1</v>
      </c>
      <c r="J599" s="21" t="str" cm="1">
        <f t="array" ref="J599">INDEX($A$4:$G$639, SMALL(IF(G$4:G$639=1, MATCH(ROW($A$4:$G$639), ROW($A$4:$G$639)), 636), ROWS($C$1:$C596)), COLUMNS(A$1:$A596))</f>
        <v>Reptiles</v>
      </c>
      <c r="K599" s="22" t="str" cm="1">
        <f t="array" ref="K599">INDEX($A$4:$G$639, SMALL(IF(G$4:G$639=1, MATCH(ROW($A$4:$G$639), ROW($A$4:$G$639)), 636), ROWS($C$1:$C596)), COLUMNS(A$1:$B596))</f>
        <v>Sphaerodactylus oliveri</v>
      </c>
      <c r="L599" s="22" t="str" cm="1">
        <f t="array" ref="L599">INDEX($A$4:$G$639, SMALL(IF(G$4:G$639=1, MATCH(ROW($A$4:$G$639), ROW($A$4:$G$639)), 636), ROWS($C$1:$C596)), COLUMNS(A$1:$C596))</f>
        <v>Juventud Least Gecko</v>
      </c>
      <c r="M599" s="22" cm="1">
        <f t="array" ref="M599">INDEX($A$4:$G$639, SMALL(IF(G$4:G$639=1, MATCH(ROW($A$4:$G$639), ROW($A$4:$G$639)), 636), ROWS($C$1:$C596)), COLUMNS(A$1:$E596))</f>
        <v>144</v>
      </c>
      <c r="S599"/>
    </row>
    <row r="600" spans="1:19" x14ac:dyDescent="0.3">
      <c r="A600" s="15" t="s">
        <v>1992</v>
      </c>
      <c r="B600" s="4" t="s">
        <v>1828</v>
      </c>
      <c r="C600" s="4" t="s">
        <v>1829</v>
      </c>
      <c r="D600" s="4" t="s">
        <v>438</v>
      </c>
      <c r="E600" s="2">
        <v>145</v>
      </c>
      <c r="F600" s="5" t="s">
        <v>1830</v>
      </c>
      <c r="G600" s="13">
        <f t="shared" si="9"/>
        <v>1</v>
      </c>
      <c r="J600" s="21" t="str" cm="1">
        <f t="array" ref="J600">INDEX($A$4:$G$639, SMALL(IF(G$4:G$639=1, MATCH(ROW($A$4:$G$639), ROW($A$4:$G$639)), 636), ROWS($C$1:$C597)), COLUMNS(A$1:$A597))</f>
        <v>Reptiles</v>
      </c>
      <c r="K600" s="22" t="str" cm="1">
        <f t="array" ref="K600">INDEX($A$4:$G$639, SMALL(IF(G$4:G$639=1, MATCH(ROW($A$4:$G$639), ROW($A$4:$G$639)), 636), ROWS($C$1:$C597)), COLUMNS(A$1:$B597))</f>
        <v>Brachylophus vitiensis</v>
      </c>
      <c r="L600" s="22" t="str" cm="1">
        <f t="array" ref="L600">INDEX($A$4:$G$639, SMALL(IF(G$4:G$639=1, MATCH(ROW($A$4:$G$639), ROW($A$4:$G$639)), 636), ROWS($C$1:$C597)), COLUMNS(A$1:$C597))</f>
        <v>Fiji Crested Iguana</v>
      </c>
      <c r="M600" s="22" cm="1">
        <f t="array" ref="M600">INDEX($A$4:$G$639, SMALL(IF(G$4:G$639=1, MATCH(ROW($A$4:$G$639), ROW($A$4:$G$639)), 636), ROWS($C$1:$C597)), COLUMNS(A$1:$E597))</f>
        <v>145</v>
      </c>
      <c r="S600"/>
    </row>
    <row r="601" spans="1:19" x14ac:dyDescent="0.3">
      <c r="A601" s="15" t="s">
        <v>1992</v>
      </c>
      <c r="B601" s="4" t="s">
        <v>1831</v>
      </c>
      <c r="C601" s="4" t="s">
        <v>1832</v>
      </c>
      <c r="D601" s="4" t="s">
        <v>40</v>
      </c>
      <c r="E601" s="2">
        <v>146</v>
      </c>
      <c r="F601" s="5" t="s">
        <v>1833</v>
      </c>
      <c r="G601" s="13">
        <f t="shared" si="9"/>
        <v>1</v>
      </c>
      <c r="J601" s="21" t="str" cm="1">
        <f t="array" ref="J601">INDEX($A$4:$G$639, SMALL(IF(G$4:G$639=1, MATCH(ROW($A$4:$G$639), ROW($A$4:$G$639)), 636), ROWS($C$1:$C598)), COLUMNS(A$1:$A598))</f>
        <v>Reptiles</v>
      </c>
      <c r="K601" s="22" t="str" cm="1">
        <f t="array" ref="K601">INDEX($A$4:$G$639, SMALL(IF(G$4:G$639=1, MATCH(ROW($A$4:$G$639), ROW($A$4:$G$639)), 636), ROWS($C$1:$C598)), COLUMNS(A$1:$B598))</f>
        <v>Lepidophyma gaigeae</v>
      </c>
      <c r="L601" s="22" t="str" cm="1">
        <f t="array" ref="L601">INDEX($A$4:$G$639, SMALL(IF(G$4:G$639=1, MATCH(ROW($A$4:$G$639), ROW($A$4:$G$639)), 636), ROWS($C$1:$C598)), COLUMNS(A$1:$C598))</f>
        <v>Gaige's Tropical Night Lizard</v>
      </c>
      <c r="M601" s="22" cm="1">
        <f t="array" ref="M601">INDEX($A$4:$G$639, SMALL(IF(G$4:G$639=1, MATCH(ROW($A$4:$G$639), ROW($A$4:$G$639)), 636), ROWS($C$1:$C598)), COLUMNS(A$1:$E598))</f>
        <v>146</v>
      </c>
      <c r="S601"/>
    </row>
    <row r="602" spans="1:19" x14ac:dyDescent="0.3">
      <c r="A602" s="15" t="s">
        <v>1992</v>
      </c>
      <c r="B602" s="4" t="s">
        <v>1834</v>
      </c>
      <c r="C602" s="4" t="s">
        <v>1553</v>
      </c>
      <c r="D602" s="4" t="s">
        <v>71</v>
      </c>
      <c r="E602" s="2">
        <v>147</v>
      </c>
      <c r="F602" s="5" t="s">
        <v>1835</v>
      </c>
      <c r="G602" s="13">
        <f t="shared" si="9"/>
        <v>1</v>
      </c>
      <c r="J602" s="21" t="str" cm="1">
        <f t="array" ref="J602">INDEX($A$4:$G$639, SMALL(IF(G$4:G$639=1, MATCH(ROW($A$4:$G$639), ROW($A$4:$G$639)), 636), ROWS($C$1:$C599)), COLUMNS(A$1:$A599))</f>
        <v>Reptiles</v>
      </c>
      <c r="K602" s="22" t="str" cm="1">
        <f t="array" ref="K602">INDEX($A$4:$G$639, SMALL(IF(G$4:G$639=1, MATCH(ROW($A$4:$G$639), ROW($A$4:$G$639)), 636), ROWS($C$1:$C599)), COLUMNS(A$1:$B599))</f>
        <v>Celestus warreni</v>
      </c>
      <c r="L602" s="22" t="str" cm="1">
        <f t="array" ref="L602">INDEX($A$4:$G$639, SMALL(IF(G$4:G$639=1, MATCH(ROW($A$4:$G$639), ROW($A$4:$G$639)), 636), ROWS($C$1:$C599)), COLUMNS(A$1:$C599))</f>
        <v>Giant Hispaniolan Galliwasp</v>
      </c>
      <c r="M602" s="22" cm="1">
        <f t="array" ref="M602">INDEX($A$4:$G$639, SMALL(IF(G$4:G$639=1, MATCH(ROW($A$4:$G$639), ROW($A$4:$G$639)), 636), ROWS($C$1:$C599)), COLUMNS(A$1:$E599))</f>
        <v>147</v>
      </c>
      <c r="S602"/>
    </row>
    <row r="603" spans="1:19" x14ac:dyDescent="0.3">
      <c r="A603" s="15" t="s">
        <v>1992</v>
      </c>
      <c r="B603" s="4" t="s">
        <v>1836</v>
      </c>
      <c r="C603" s="4" t="s">
        <v>1837</v>
      </c>
      <c r="D603" s="4" t="s">
        <v>526</v>
      </c>
      <c r="E603" s="2">
        <v>148</v>
      </c>
      <c r="F603" s="5" t="s">
        <v>1838</v>
      </c>
      <c r="G603" s="13">
        <f t="shared" si="9"/>
        <v>1</v>
      </c>
      <c r="J603" s="21" t="str" cm="1">
        <f t="array" ref="J603">INDEX($A$4:$G$639, SMALL(IF(G$4:G$639=1, MATCH(ROW($A$4:$G$639), ROW($A$4:$G$639)), 636), ROWS($C$1:$C600)), COLUMNS(A$1:$A600))</f>
        <v>Reptiles</v>
      </c>
      <c r="K603" s="22" t="str" cm="1">
        <f t="array" ref="K603">INDEX($A$4:$G$639, SMALL(IF(G$4:G$639=1, MATCH(ROW($A$4:$G$639), ROW($A$4:$G$639)), 636), ROWS($C$1:$C600)), COLUMNS(A$1:$B600))</f>
        <v>Mniarogekko chahoua</v>
      </c>
      <c r="L603" s="22" t="str" cm="1">
        <f t="array" ref="L603">INDEX($A$4:$G$639, SMALL(IF(G$4:G$639=1, MATCH(ROW($A$4:$G$639), ROW($A$4:$G$639)), 636), ROWS($C$1:$C600)), COLUMNS(A$1:$C600))</f>
        <v>Bavay's Giant Gecko</v>
      </c>
      <c r="M603" s="22" cm="1">
        <f t="array" ref="M603">INDEX($A$4:$G$639, SMALL(IF(G$4:G$639=1, MATCH(ROW($A$4:$G$639), ROW($A$4:$G$639)), 636), ROWS($C$1:$C600)), COLUMNS(A$1:$E600))</f>
        <v>148</v>
      </c>
      <c r="S603"/>
    </row>
    <row r="604" spans="1:19" x14ac:dyDescent="0.3">
      <c r="A604" s="15" t="s">
        <v>1992</v>
      </c>
      <c r="B604" s="4" t="s">
        <v>1839</v>
      </c>
      <c r="C604" s="4" t="s">
        <v>1840</v>
      </c>
      <c r="D604" s="4" t="s">
        <v>93</v>
      </c>
      <c r="E604" s="2">
        <v>149</v>
      </c>
      <c r="F604" s="5" t="s">
        <v>1841</v>
      </c>
      <c r="G604" s="13">
        <f t="shared" si="9"/>
        <v>1</v>
      </c>
      <c r="J604" s="21" t="str" cm="1">
        <f t="array" ref="J604">INDEX($A$4:$G$639, SMALL(IF(G$4:G$639=1, MATCH(ROW($A$4:$G$639), ROW($A$4:$G$639)), 636), ROWS($C$1:$C601)), COLUMNS(A$1:$A601))</f>
        <v>Reptiles</v>
      </c>
      <c r="K604" s="22" t="str" cm="1">
        <f t="array" ref="K604">INDEX($A$4:$G$639, SMALL(IF(G$4:G$639=1, MATCH(ROW($A$4:$G$639), ROW($A$4:$G$639)), 636), ROWS($C$1:$C601)), COLUMNS(A$1:$B601))</f>
        <v>Sphaerodactylus intermedius</v>
      </c>
      <c r="L604" s="22" t="str" cm="1">
        <f t="array" ref="L604">INDEX($A$4:$G$639, SMALL(IF(G$4:G$639=1, MATCH(ROW($A$4:$G$639), ROW($A$4:$G$639)), 636), ROWS($C$1:$C601)), COLUMNS(A$1:$C601))</f>
        <v>Mantanzas Least Gecko</v>
      </c>
      <c r="M604" s="22" cm="1">
        <f t="array" ref="M604">INDEX($A$4:$G$639, SMALL(IF(G$4:G$639=1, MATCH(ROW($A$4:$G$639), ROW($A$4:$G$639)), 636), ROWS($C$1:$C601)), COLUMNS(A$1:$E601))</f>
        <v>149</v>
      </c>
      <c r="S604"/>
    </row>
    <row r="605" spans="1:19" x14ac:dyDescent="0.3">
      <c r="A605" s="15" t="s">
        <v>1992</v>
      </c>
      <c r="B605" s="4" t="s">
        <v>1842</v>
      </c>
      <c r="C605" s="4" t="s">
        <v>1843</v>
      </c>
      <c r="D605" s="4" t="s">
        <v>526</v>
      </c>
      <c r="E605" s="2">
        <v>150</v>
      </c>
      <c r="F605" s="5" t="s">
        <v>1844</v>
      </c>
      <c r="G605" s="13">
        <f t="shared" si="9"/>
        <v>1</v>
      </c>
      <c r="J605" s="21" t="str" cm="1">
        <f t="array" ref="J605">INDEX($A$4:$G$639, SMALL(IF(G$4:G$639=1, MATCH(ROW($A$4:$G$639), ROW($A$4:$G$639)), 636), ROWS($C$1:$C602)), COLUMNS(A$1:$A602))</f>
        <v>Reptiles</v>
      </c>
      <c r="K605" s="22" t="str" cm="1">
        <f t="array" ref="K605">INDEX($A$4:$G$639, SMALL(IF(G$4:G$639=1, MATCH(ROW($A$4:$G$639), ROW($A$4:$G$639)), 636), ROWS($C$1:$C602)), COLUMNS(A$1:$B602))</f>
        <v>Rhacodactylus trachyrhynchus</v>
      </c>
      <c r="L605" s="22" t="str" cm="1">
        <f t="array" ref="L605">INDEX($A$4:$G$639, SMALL(IF(G$4:G$639=1, MATCH(ROW($A$4:$G$639), ROW($A$4:$G$639)), 636), ROWS($C$1:$C602)), COLUMNS(A$1:$C602))</f>
        <v>Rough-snouted Giant Gecko</v>
      </c>
      <c r="M605" s="22" cm="1">
        <f t="array" ref="M605">INDEX($A$4:$G$639, SMALL(IF(G$4:G$639=1, MATCH(ROW($A$4:$G$639), ROW($A$4:$G$639)), 636), ROWS($C$1:$C602)), COLUMNS(A$1:$E602))</f>
        <v>150</v>
      </c>
      <c r="S605"/>
    </row>
    <row r="606" spans="1:19" x14ac:dyDescent="0.3">
      <c r="A606" s="15" t="s">
        <v>1992</v>
      </c>
      <c r="B606" s="4" t="s">
        <v>1845</v>
      </c>
      <c r="C606" s="4" t="s">
        <v>20</v>
      </c>
      <c r="D606" s="4" t="s">
        <v>1846</v>
      </c>
      <c r="E606" s="2">
        <v>151</v>
      </c>
      <c r="F606" s="5" t="s">
        <v>1847</v>
      </c>
      <c r="G606" s="13">
        <f t="shared" si="9"/>
        <v>1</v>
      </c>
      <c r="J606" s="21" t="str" cm="1">
        <f t="array" ref="J606">INDEX($A$4:$G$639, SMALL(IF(G$4:G$639=1, MATCH(ROW($A$4:$G$639), ROW($A$4:$G$639)), 636), ROWS($C$1:$C603)), COLUMNS(A$1:$A603))</f>
        <v>Reptiles</v>
      </c>
      <c r="K606" s="22" t="str" cm="1">
        <f t="array" ref="K606">INDEX($A$4:$G$639, SMALL(IF(G$4:G$639=1, MATCH(ROW($A$4:$G$639), ROW($A$4:$G$639)), 636), ROWS($C$1:$C603)), COLUMNS(A$1:$B603))</f>
        <v>Anisolepis longicauda</v>
      </c>
      <c r="L606" s="22" t="str" cm="1">
        <f t="array" ref="L606">INDEX($A$4:$G$639, SMALL(IF(G$4:G$639=1, MATCH(ROW($A$4:$G$639), ROW($A$4:$G$639)), 636), ROWS($C$1:$C603)), COLUMNS(A$1:$C603))</f>
        <v>NA</v>
      </c>
      <c r="M606" s="22" cm="1">
        <f t="array" ref="M606">INDEX($A$4:$G$639, SMALL(IF(G$4:G$639=1, MATCH(ROW($A$4:$G$639), ROW($A$4:$G$639)), 636), ROWS($C$1:$C603)), COLUMNS(A$1:$E603))</f>
        <v>151</v>
      </c>
      <c r="S606"/>
    </row>
    <row r="607" spans="1:19" x14ac:dyDescent="0.3">
      <c r="A607" s="15" t="s">
        <v>1992</v>
      </c>
      <c r="B607" s="4" t="s">
        <v>1848</v>
      </c>
      <c r="C607" s="4" t="s">
        <v>1849</v>
      </c>
      <c r="D607" s="4" t="s">
        <v>1607</v>
      </c>
      <c r="E607" s="2">
        <v>152</v>
      </c>
      <c r="F607" s="5" t="s">
        <v>1850</v>
      </c>
      <c r="G607" s="13">
        <f t="shared" si="9"/>
        <v>1</v>
      </c>
      <c r="J607" s="21" t="str" cm="1">
        <f t="array" ref="J607">INDEX($A$4:$G$639, SMALL(IF(G$4:G$639=1, MATCH(ROW($A$4:$G$639), ROW($A$4:$G$639)), 636), ROWS($C$1:$C604)), COLUMNS(A$1:$A604))</f>
        <v>Reptiles</v>
      </c>
      <c r="K607" s="22" t="str" cm="1">
        <f t="array" ref="K607">INDEX($A$4:$G$639, SMALL(IF(G$4:G$639=1, MATCH(ROW($A$4:$G$639), ROW($A$4:$G$639)), 636), ROWS($C$1:$C604)), COLUMNS(A$1:$B604))</f>
        <v>Pholidoscelis corax</v>
      </c>
      <c r="L607" s="22" t="str" cm="1">
        <f t="array" ref="L607">INDEX($A$4:$G$639, SMALL(IF(G$4:G$639=1, MATCH(ROW($A$4:$G$639), ROW($A$4:$G$639)), 636), ROWS($C$1:$C604)), COLUMNS(A$1:$C604))</f>
        <v>Censky's Ameiva</v>
      </c>
      <c r="M607" s="22" cm="1">
        <f t="array" ref="M607">INDEX($A$4:$G$639, SMALL(IF(G$4:G$639=1, MATCH(ROW($A$4:$G$639), ROW($A$4:$G$639)), 636), ROWS($C$1:$C604)), COLUMNS(A$1:$E604))</f>
        <v>152</v>
      </c>
      <c r="S607"/>
    </row>
    <row r="608" spans="1:19" x14ac:dyDescent="0.3">
      <c r="A608" s="15" t="s">
        <v>1992</v>
      </c>
      <c r="B608" s="4" t="s">
        <v>1851</v>
      </c>
      <c r="C608" s="4" t="s">
        <v>20</v>
      </c>
      <c r="D608" s="4" t="s">
        <v>90</v>
      </c>
      <c r="E608" s="2">
        <v>153</v>
      </c>
      <c r="F608" s="5" t="s">
        <v>1852</v>
      </c>
      <c r="G608" s="13">
        <f t="shared" si="9"/>
        <v>1</v>
      </c>
      <c r="J608" s="21" t="str" cm="1">
        <f t="array" ref="J608">INDEX($A$4:$G$639, SMALL(IF(G$4:G$639=1, MATCH(ROW($A$4:$G$639), ROW($A$4:$G$639)), 636), ROWS($C$1:$C605)), COLUMNS(A$1:$A605))</f>
        <v>Reptiles</v>
      </c>
      <c r="K608" s="22" t="str" cm="1">
        <f t="array" ref="K608">INDEX($A$4:$G$639, SMALL(IF(G$4:G$639=1, MATCH(ROW($A$4:$G$639), ROW($A$4:$G$639)), 636), ROWS($C$1:$C605)), COLUMNS(A$1:$B605))</f>
        <v>Phyllodactylus leoni</v>
      </c>
      <c r="L608" s="22" t="str" cm="1">
        <f t="array" ref="L608">INDEX($A$4:$G$639, SMALL(IF(G$4:G$639=1, MATCH(ROW($A$4:$G$639), ROW($A$4:$G$639)), 636), ROWS($C$1:$C605)), COLUMNS(A$1:$C605))</f>
        <v>NA</v>
      </c>
      <c r="M608" s="22" cm="1">
        <f t="array" ref="M608">INDEX($A$4:$G$639, SMALL(IF(G$4:G$639=1, MATCH(ROW($A$4:$G$639), ROW($A$4:$G$639)), 636), ROWS($C$1:$C605)), COLUMNS(A$1:$E605))</f>
        <v>153</v>
      </c>
      <c r="S608"/>
    </row>
    <row r="609" spans="1:19" x14ac:dyDescent="0.3">
      <c r="A609" s="15" t="s">
        <v>1992</v>
      </c>
      <c r="B609" s="4" t="s">
        <v>1853</v>
      </c>
      <c r="C609" s="4" t="s">
        <v>20</v>
      </c>
      <c r="D609" s="4" t="s">
        <v>40</v>
      </c>
      <c r="E609" s="2">
        <v>154</v>
      </c>
      <c r="F609" s="5" t="s">
        <v>1854</v>
      </c>
      <c r="G609" s="13">
        <f t="shared" si="9"/>
        <v>1</v>
      </c>
      <c r="J609" s="21" t="str" cm="1">
        <f t="array" ref="J609">INDEX($A$4:$G$639, SMALL(IF(G$4:G$639=1, MATCH(ROW($A$4:$G$639), ROW($A$4:$G$639)), 636), ROWS($C$1:$C606)), COLUMNS(A$1:$A606))</f>
        <v>Reptiles</v>
      </c>
      <c r="K609" s="22" t="str" cm="1">
        <f t="array" ref="K609">INDEX($A$4:$G$639, SMALL(IF(G$4:G$639=1, MATCH(ROW($A$4:$G$639), ROW($A$4:$G$639)), 636), ROWS($C$1:$C606)), COLUMNS(A$1:$B606))</f>
        <v>Urosaurus auriculatus</v>
      </c>
      <c r="L609" s="22" t="str" cm="1">
        <f t="array" ref="L609">INDEX($A$4:$G$639, SMALL(IF(G$4:G$639=1, MATCH(ROW($A$4:$G$639), ROW($A$4:$G$639)), 636), ROWS($C$1:$C606)), COLUMNS(A$1:$C606))</f>
        <v>NA</v>
      </c>
      <c r="M609" s="22" cm="1">
        <f t="array" ref="M609">INDEX($A$4:$G$639, SMALL(IF(G$4:G$639=1, MATCH(ROW($A$4:$G$639), ROW($A$4:$G$639)), 636), ROWS($C$1:$C606)), COLUMNS(A$1:$E606))</f>
        <v>154</v>
      </c>
      <c r="S609"/>
    </row>
    <row r="610" spans="1:19" x14ac:dyDescent="0.3">
      <c r="A610" s="15" t="s">
        <v>1992</v>
      </c>
      <c r="B610" s="4" t="s">
        <v>1855</v>
      </c>
      <c r="C610" s="4" t="s">
        <v>1856</v>
      </c>
      <c r="D610" s="4" t="s">
        <v>438</v>
      </c>
      <c r="E610" s="2">
        <v>155</v>
      </c>
      <c r="F610" s="5" t="s">
        <v>1857</v>
      </c>
      <c r="G610" s="13">
        <f t="shared" si="9"/>
        <v>1</v>
      </c>
      <c r="J610" s="21" t="str" cm="1">
        <f t="array" ref="J610">INDEX($A$4:$G$639, SMALL(IF(G$4:G$639=1, MATCH(ROW($A$4:$G$639), ROW($A$4:$G$639)), 636), ROWS($C$1:$C607)), COLUMNS(A$1:$A607))</f>
        <v>Reptiles</v>
      </c>
      <c r="K610" s="22" t="str" cm="1">
        <f t="array" ref="K610">INDEX($A$4:$G$639, SMALL(IF(G$4:G$639=1, MATCH(ROW($A$4:$G$639), ROW($A$4:$G$639)), 636), ROWS($C$1:$C607)), COLUMNS(A$1:$B607))</f>
        <v>Brachylophus fasciatus</v>
      </c>
      <c r="L610" s="22" t="str" cm="1">
        <f t="array" ref="L610">INDEX($A$4:$G$639, SMALL(IF(G$4:G$639=1, MATCH(ROW($A$4:$G$639), ROW($A$4:$G$639)), 636), ROWS($C$1:$C607)), COLUMNS(A$1:$C607))</f>
        <v>Lau Banded Iguana</v>
      </c>
      <c r="M610" s="22" cm="1">
        <f t="array" ref="M610">INDEX($A$4:$G$639, SMALL(IF(G$4:G$639=1, MATCH(ROW($A$4:$G$639), ROW($A$4:$G$639)), 636), ROWS($C$1:$C607)), COLUMNS(A$1:$E607))</f>
        <v>155</v>
      </c>
      <c r="S610"/>
    </row>
    <row r="611" spans="1:19" x14ac:dyDescent="0.3">
      <c r="A611" s="15" t="s">
        <v>1992</v>
      </c>
      <c r="B611" s="4" t="s">
        <v>1858</v>
      </c>
      <c r="C611" s="4" t="s">
        <v>20</v>
      </c>
      <c r="D611" s="4" t="s">
        <v>40</v>
      </c>
      <c r="E611" s="2">
        <v>156</v>
      </c>
      <c r="F611" s="5" t="s">
        <v>1859</v>
      </c>
      <c r="G611" s="13">
        <f t="shared" si="9"/>
        <v>1</v>
      </c>
      <c r="J611" s="21" t="str" cm="1">
        <f t="array" ref="J611">INDEX($A$4:$G$639, SMALL(IF(G$4:G$639=1, MATCH(ROW($A$4:$G$639), ROW($A$4:$G$639)), 636), ROWS($C$1:$C608)), COLUMNS(A$1:$A608))</f>
        <v>Reptiles</v>
      </c>
      <c r="K611" s="22" t="str" cm="1">
        <f t="array" ref="K611">INDEX($A$4:$G$639, SMALL(IF(G$4:G$639=1, MATCH(ROW($A$4:$G$639), ROW($A$4:$G$639)), 636), ROWS($C$1:$C608)), COLUMNS(A$1:$B608))</f>
        <v>Urosaurus clarionensis</v>
      </c>
      <c r="L611" s="22" t="str" cm="1">
        <f t="array" ref="L611">INDEX($A$4:$G$639, SMALL(IF(G$4:G$639=1, MATCH(ROW($A$4:$G$639), ROW($A$4:$G$639)), 636), ROWS($C$1:$C608)), COLUMNS(A$1:$C608))</f>
        <v>NA</v>
      </c>
      <c r="M611" s="22" cm="1">
        <f t="array" ref="M611">INDEX($A$4:$G$639, SMALL(IF(G$4:G$639=1, MATCH(ROW($A$4:$G$639), ROW($A$4:$G$639)), 636), ROWS($C$1:$C608)), COLUMNS(A$1:$E608))</f>
        <v>156</v>
      </c>
      <c r="S611"/>
    </row>
    <row r="612" spans="1:19" x14ac:dyDescent="0.3">
      <c r="A612" s="15" t="s">
        <v>1993</v>
      </c>
      <c r="B612" s="4" t="s">
        <v>1861</v>
      </c>
      <c r="C612" s="4" t="s">
        <v>1862</v>
      </c>
      <c r="D612" s="4" t="s">
        <v>1863</v>
      </c>
      <c r="E612" s="2">
        <v>1</v>
      </c>
      <c r="F612" s="5" t="s">
        <v>1864</v>
      </c>
      <c r="G612" s="13">
        <f t="shared" si="9"/>
        <v>1</v>
      </c>
      <c r="J612" s="21" t="str" cm="1">
        <f t="array" ref="J612">INDEX($A$4:$G$639, SMALL(IF(G$4:G$639=1, MATCH(ROW($A$4:$G$639), ROW($A$4:$G$639)), 636), ROWS($C$1:$C609)), COLUMNS(A$1:$A609))</f>
        <v>Sharks</v>
      </c>
      <c r="K612" s="22" t="str" cm="1">
        <f t="array" ref="K612">INDEX($A$4:$G$639, SMALL(IF(G$4:G$639=1, MATCH(ROW($A$4:$G$639), ROW($A$4:$G$639)), 636), ROWS($C$1:$C609)), COLUMNS(A$1:$B609))</f>
        <v>Rhina ancylostoma</v>
      </c>
      <c r="L612" s="22" t="str" cm="1">
        <f t="array" ref="L612">INDEX($A$4:$G$639, SMALL(IF(G$4:G$639=1, MATCH(ROW($A$4:$G$639), ROW($A$4:$G$639)), 636), ROWS($C$1:$C609)), COLUMNS(A$1:$C609))</f>
        <v>Bowmouth Guitarfish</v>
      </c>
      <c r="M612" s="22" cm="1">
        <f t="array" ref="M612">INDEX($A$4:$G$639, SMALL(IF(G$4:G$639=1, MATCH(ROW($A$4:$G$639), ROW($A$4:$G$639)), 636), ROWS($C$1:$C609)), COLUMNS(A$1:$E609))</f>
        <v>1</v>
      </c>
      <c r="S612"/>
    </row>
    <row r="613" spans="1:19" x14ac:dyDescent="0.3">
      <c r="A613" s="15" t="s">
        <v>1993</v>
      </c>
      <c r="B613" s="4" t="s">
        <v>1865</v>
      </c>
      <c r="C613" s="4" t="s">
        <v>1866</v>
      </c>
      <c r="D613" s="4" t="s">
        <v>1867</v>
      </c>
      <c r="E613" s="2">
        <v>2</v>
      </c>
      <c r="F613" s="5" t="s">
        <v>1868</v>
      </c>
      <c r="G613" s="13">
        <f t="shared" si="9"/>
        <v>1</v>
      </c>
      <c r="J613" s="21" t="str" cm="1">
        <f t="array" ref="J613">INDEX($A$4:$G$639, SMALL(IF(G$4:G$639=1, MATCH(ROW($A$4:$G$639), ROW($A$4:$G$639)), 636), ROWS($C$1:$C610)), COLUMNS(A$1:$A610))</f>
        <v>Sharks</v>
      </c>
      <c r="K613" s="22" t="str" cm="1">
        <f t="array" ref="K613">INDEX($A$4:$G$639, SMALL(IF(G$4:G$639=1, MATCH(ROW($A$4:$G$639), ROW($A$4:$G$639)), 636), ROWS($C$1:$C610)), COLUMNS(A$1:$B610))</f>
        <v>Pristis pristis</v>
      </c>
      <c r="L613" s="22" t="str" cm="1">
        <f t="array" ref="L613">INDEX($A$4:$G$639, SMALL(IF(G$4:G$639=1, MATCH(ROW($A$4:$G$639), ROW($A$4:$G$639)), 636), ROWS($C$1:$C610)), COLUMNS(A$1:$C610))</f>
        <v>Largetooth Sawfish</v>
      </c>
      <c r="M613" s="22" cm="1">
        <f t="array" ref="M613">INDEX($A$4:$G$639, SMALL(IF(G$4:G$639=1, MATCH(ROW($A$4:$G$639), ROW($A$4:$G$639)), 636), ROWS($C$1:$C610)), COLUMNS(A$1:$E610))</f>
        <v>2</v>
      </c>
      <c r="S613"/>
    </row>
    <row r="614" spans="1:19" x14ac:dyDescent="0.3">
      <c r="A614" s="15" t="s">
        <v>1993</v>
      </c>
      <c r="B614" s="4" t="s">
        <v>1869</v>
      </c>
      <c r="C614" s="4" t="s">
        <v>1870</v>
      </c>
      <c r="D614" s="4" t="s">
        <v>1871</v>
      </c>
      <c r="E614" s="2">
        <v>3</v>
      </c>
      <c r="F614" s="5" t="s">
        <v>1872</v>
      </c>
      <c r="G614" s="13">
        <f t="shared" si="9"/>
        <v>1</v>
      </c>
      <c r="J614" s="21" t="str" cm="1">
        <f t="array" ref="J614">INDEX($A$4:$G$639, SMALL(IF(G$4:G$639=1, MATCH(ROW($A$4:$G$639), ROW($A$4:$G$639)), 636), ROWS($C$1:$C611)), COLUMNS(A$1:$A611))</f>
        <v>Sharks</v>
      </c>
      <c r="K614" s="22" t="str" cm="1">
        <f t="array" ref="K614">INDEX($A$4:$G$639, SMALL(IF(G$4:G$639=1, MATCH(ROW($A$4:$G$639), ROW($A$4:$G$639)), 636), ROWS($C$1:$C611)), COLUMNS(A$1:$B611))</f>
        <v>Pristis pectinata</v>
      </c>
      <c r="L614" s="22" t="str" cm="1">
        <f t="array" ref="L614">INDEX($A$4:$G$639, SMALL(IF(G$4:G$639=1, MATCH(ROW($A$4:$G$639), ROW($A$4:$G$639)), 636), ROWS($C$1:$C611)), COLUMNS(A$1:$C611))</f>
        <v>Smalltooth Sawfish</v>
      </c>
      <c r="M614" s="22" cm="1">
        <f t="array" ref="M614">INDEX($A$4:$G$639, SMALL(IF(G$4:G$639=1, MATCH(ROW($A$4:$G$639), ROW($A$4:$G$639)), 636), ROWS($C$1:$C611)), COLUMNS(A$1:$E611))</f>
        <v>3</v>
      </c>
      <c r="S614"/>
    </row>
    <row r="615" spans="1:19" x14ac:dyDescent="0.3">
      <c r="A615" s="15" t="s">
        <v>1993</v>
      </c>
      <c r="B615" s="4" t="s">
        <v>1873</v>
      </c>
      <c r="C615" s="4" t="s">
        <v>1874</v>
      </c>
      <c r="D615" s="4" t="s">
        <v>1875</v>
      </c>
      <c r="E615" s="2">
        <v>4</v>
      </c>
      <c r="F615" s="5" t="s">
        <v>1876</v>
      </c>
      <c r="G615" s="13">
        <f t="shared" si="9"/>
        <v>1</v>
      </c>
      <c r="J615" s="21" t="str" cm="1">
        <f t="array" ref="J615">INDEX($A$4:$G$639, SMALL(IF(G$4:G$639=1, MATCH(ROW($A$4:$G$639), ROW($A$4:$G$639)), 636), ROWS($C$1:$C612)), COLUMNS(A$1:$A612))</f>
        <v>Sharks</v>
      </c>
      <c r="K615" s="22" t="str" cm="1">
        <f t="array" ref="K615">INDEX($A$4:$G$639, SMALL(IF(G$4:G$639=1, MATCH(ROW($A$4:$G$639), ROW($A$4:$G$639)), 636), ROWS($C$1:$C612)), COLUMNS(A$1:$B612))</f>
        <v>Sphyrna mokarran</v>
      </c>
      <c r="L615" s="22" t="str" cm="1">
        <f t="array" ref="L615">INDEX($A$4:$G$639, SMALL(IF(G$4:G$639=1, MATCH(ROW($A$4:$G$639), ROW($A$4:$G$639)), 636), ROWS($C$1:$C612)), COLUMNS(A$1:$C612))</f>
        <v>Great Hammerhead</v>
      </c>
      <c r="M615" s="22" cm="1">
        <f t="array" ref="M615">INDEX($A$4:$G$639, SMALL(IF(G$4:G$639=1, MATCH(ROW($A$4:$G$639), ROW($A$4:$G$639)), 636), ROWS($C$1:$C612)), COLUMNS(A$1:$E612))</f>
        <v>4</v>
      </c>
      <c r="S615"/>
    </row>
    <row r="616" spans="1:19" x14ac:dyDescent="0.3">
      <c r="A616" s="15" t="s">
        <v>1993</v>
      </c>
      <c r="B616" s="4" t="s">
        <v>1877</v>
      </c>
      <c r="C616" s="4" t="s">
        <v>1878</v>
      </c>
      <c r="D616" s="4" t="s">
        <v>1879</v>
      </c>
      <c r="E616" s="2">
        <v>5</v>
      </c>
      <c r="F616" s="5" t="s">
        <v>1880</v>
      </c>
      <c r="G616" s="13">
        <f t="shared" si="9"/>
        <v>1</v>
      </c>
      <c r="J616" s="21" t="str" cm="1">
        <f t="array" ref="J616">INDEX($A$4:$G$639, SMALL(IF(G$4:G$639=1, MATCH(ROW($A$4:$G$639), ROW($A$4:$G$639)), 636), ROWS($C$1:$C613)), COLUMNS(A$1:$A613))</f>
        <v>Sharks</v>
      </c>
      <c r="K616" s="22" t="str" cm="1">
        <f t="array" ref="K616">INDEX($A$4:$G$639, SMALL(IF(G$4:G$639=1, MATCH(ROW($A$4:$G$639), ROW($A$4:$G$639)), 636), ROWS($C$1:$C613)), COLUMNS(A$1:$B613))</f>
        <v>Cetorhinus maximus</v>
      </c>
      <c r="L616" s="22" t="str" cm="1">
        <f t="array" ref="L616">INDEX($A$4:$G$639, SMALL(IF(G$4:G$639=1, MATCH(ROW($A$4:$G$639), ROW($A$4:$G$639)), 636), ROWS($C$1:$C613)), COLUMNS(A$1:$C613))</f>
        <v>Basking Shark</v>
      </c>
      <c r="M616" s="22" cm="1">
        <f t="array" ref="M616">INDEX($A$4:$G$639, SMALL(IF(G$4:G$639=1, MATCH(ROW($A$4:$G$639), ROW($A$4:$G$639)), 636), ROWS($C$1:$C613)), COLUMNS(A$1:$E613))</f>
        <v>5</v>
      </c>
      <c r="S616"/>
    </row>
    <row r="617" spans="1:19" x14ac:dyDescent="0.3">
      <c r="A617" s="15" t="s">
        <v>1993</v>
      </c>
      <c r="B617" s="4" t="s">
        <v>1881</v>
      </c>
      <c r="C617" s="4" t="s">
        <v>1882</v>
      </c>
      <c r="D617" s="4" t="s">
        <v>1883</v>
      </c>
      <c r="E617" s="2">
        <v>6</v>
      </c>
      <c r="F617" s="5" t="s">
        <v>1884</v>
      </c>
      <c r="G617" s="13">
        <f t="shared" si="9"/>
        <v>1</v>
      </c>
      <c r="J617" s="21" t="str" cm="1">
        <f t="array" ref="J617">INDEX($A$4:$G$639, SMALL(IF(G$4:G$639=1, MATCH(ROW($A$4:$G$639), ROW($A$4:$G$639)), 636), ROWS($C$1:$C614)), COLUMNS(A$1:$A614))</f>
        <v>Sharks</v>
      </c>
      <c r="K617" s="22" t="str" cm="1">
        <f t="array" ref="K617">INDEX($A$4:$G$639, SMALL(IF(G$4:G$639=1, MATCH(ROW($A$4:$G$639), ROW($A$4:$G$639)), 636), ROWS($C$1:$C614)), COLUMNS(A$1:$B614))</f>
        <v>Sphyrna lewini</v>
      </c>
      <c r="L617" s="22" t="str" cm="1">
        <f t="array" ref="L617">INDEX($A$4:$G$639, SMALL(IF(G$4:G$639=1, MATCH(ROW($A$4:$G$639), ROW($A$4:$G$639)), 636), ROWS($C$1:$C614)), COLUMNS(A$1:$C614))</f>
        <v>Scalloped Hammerhead</v>
      </c>
      <c r="M617" s="22" cm="1">
        <f t="array" ref="M617">INDEX($A$4:$G$639, SMALL(IF(G$4:G$639=1, MATCH(ROW($A$4:$G$639), ROW($A$4:$G$639)), 636), ROWS($C$1:$C614)), COLUMNS(A$1:$E614))</f>
        <v>6</v>
      </c>
      <c r="S617"/>
    </row>
    <row r="618" spans="1:19" x14ac:dyDescent="0.3">
      <c r="A618" s="15" t="s">
        <v>1993</v>
      </c>
      <c r="B618" s="4" t="s">
        <v>1885</v>
      </c>
      <c r="C618" s="4" t="s">
        <v>1886</v>
      </c>
      <c r="D618" s="4" t="s">
        <v>1887</v>
      </c>
      <c r="E618" s="2">
        <v>7</v>
      </c>
      <c r="F618" s="5" t="s">
        <v>1888</v>
      </c>
      <c r="G618" s="13">
        <f t="shared" si="9"/>
        <v>1</v>
      </c>
      <c r="J618" s="21" t="str" cm="1">
        <f t="array" ref="J618">INDEX($A$4:$G$639, SMALL(IF(G$4:G$639=1, MATCH(ROW($A$4:$G$639), ROW($A$4:$G$639)), 636), ROWS($C$1:$C615)), COLUMNS(A$1:$A615))</f>
        <v>Sharks</v>
      </c>
      <c r="K618" s="22" t="str" cm="1">
        <f t="array" ref="K618">INDEX($A$4:$G$639, SMALL(IF(G$4:G$639=1, MATCH(ROW($A$4:$G$639), ROW($A$4:$G$639)), 636), ROWS($C$1:$C615)), COLUMNS(A$1:$B615))</f>
        <v>Alopias superciliosus</v>
      </c>
      <c r="L618" s="22" t="str" cm="1">
        <f t="array" ref="L618">INDEX($A$4:$G$639, SMALL(IF(G$4:G$639=1, MATCH(ROW($A$4:$G$639), ROW($A$4:$G$639)), 636), ROWS($C$1:$C615)), COLUMNS(A$1:$C615))</f>
        <v>Bigeye Thresher Shark</v>
      </c>
      <c r="M618" s="22" cm="1">
        <f t="array" ref="M618">INDEX($A$4:$G$639, SMALL(IF(G$4:G$639=1, MATCH(ROW($A$4:$G$639), ROW($A$4:$G$639)), 636), ROWS($C$1:$C615)), COLUMNS(A$1:$E615))</f>
        <v>7</v>
      </c>
      <c r="S618"/>
    </row>
    <row r="619" spans="1:19" x14ac:dyDescent="0.3">
      <c r="A619" s="15" t="s">
        <v>1993</v>
      </c>
      <c r="B619" s="4" t="s">
        <v>1889</v>
      </c>
      <c r="C619" s="4" t="s">
        <v>1890</v>
      </c>
      <c r="D619" s="4" t="s">
        <v>1891</v>
      </c>
      <c r="E619" s="2">
        <v>8</v>
      </c>
      <c r="F619" s="5" t="s">
        <v>1892</v>
      </c>
      <c r="G619" s="13">
        <f t="shared" si="9"/>
        <v>1</v>
      </c>
      <c r="J619" s="21" t="str" cm="1">
        <f t="array" ref="J619">INDEX($A$4:$G$639, SMALL(IF(G$4:G$639=1, MATCH(ROW($A$4:$G$639), ROW($A$4:$G$639)), 636), ROWS($C$1:$C616)), COLUMNS(A$1:$A616))</f>
        <v>Sharks</v>
      </c>
      <c r="K619" s="22" t="str" cm="1">
        <f t="array" ref="K619">INDEX($A$4:$G$639, SMALL(IF(G$4:G$639=1, MATCH(ROW($A$4:$G$639), ROW($A$4:$G$639)), 636), ROWS($C$1:$C616)), COLUMNS(A$1:$B616))</f>
        <v>Isurus paucus</v>
      </c>
      <c r="L619" s="22" t="str" cm="1">
        <f t="array" ref="L619">INDEX($A$4:$G$639, SMALL(IF(G$4:G$639=1, MATCH(ROW($A$4:$G$639), ROW($A$4:$G$639)), 636), ROWS($C$1:$C616)), COLUMNS(A$1:$C616))</f>
        <v>Longfin Mako</v>
      </c>
      <c r="M619" s="22" cm="1">
        <f t="array" ref="M619">INDEX($A$4:$G$639, SMALL(IF(G$4:G$639=1, MATCH(ROW($A$4:$G$639), ROW($A$4:$G$639)), 636), ROWS($C$1:$C616)), COLUMNS(A$1:$E616))</f>
        <v>8</v>
      </c>
      <c r="S619"/>
    </row>
    <row r="620" spans="1:19" x14ac:dyDescent="0.3">
      <c r="A620" s="15" t="s">
        <v>1993</v>
      </c>
      <c r="B620" s="4" t="s">
        <v>1893</v>
      </c>
      <c r="C620" s="4" t="s">
        <v>1894</v>
      </c>
      <c r="D620" s="4" t="s">
        <v>1895</v>
      </c>
      <c r="E620" s="2">
        <v>9</v>
      </c>
      <c r="F620" s="5" t="s">
        <v>1896</v>
      </c>
      <c r="G620" s="13">
        <f t="shared" si="9"/>
        <v>1</v>
      </c>
      <c r="J620" s="21" t="str" cm="1">
        <f t="array" ref="J620">INDEX($A$4:$G$639, SMALL(IF(G$4:G$639=1, MATCH(ROW($A$4:$G$639), ROW($A$4:$G$639)), 636), ROWS($C$1:$C617)), COLUMNS(A$1:$A617))</f>
        <v>Sharks</v>
      </c>
      <c r="K620" s="22" t="str" cm="1">
        <f t="array" ref="K620">INDEX($A$4:$G$639, SMALL(IF(G$4:G$639=1, MATCH(ROW($A$4:$G$639), ROW($A$4:$G$639)), 636), ROWS($C$1:$C617)), COLUMNS(A$1:$B617))</f>
        <v>Isurus oxyrinchus</v>
      </c>
      <c r="L620" s="22" t="str" cm="1">
        <f t="array" ref="L620">INDEX($A$4:$G$639, SMALL(IF(G$4:G$639=1, MATCH(ROW($A$4:$G$639), ROW($A$4:$G$639)), 636), ROWS($C$1:$C617)), COLUMNS(A$1:$C617))</f>
        <v>Shortfin Mako</v>
      </c>
      <c r="M620" s="22" cm="1">
        <f t="array" ref="M620">INDEX($A$4:$G$639, SMALL(IF(G$4:G$639=1, MATCH(ROW($A$4:$G$639), ROW($A$4:$G$639)), 636), ROWS($C$1:$C617)), COLUMNS(A$1:$E617))</f>
        <v>9</v>
      </c>
      <c r="S620"/>
    </row>
    <row r="621" spans="1:19" x14ac:dyDescent="0.3">
      <c r="A621" s="15" t="s">
        <v>1993</v>
      </c>
      <c r="B621" s="4" t="s">
        <v>1897</v>
      </c>
      <c r="C621" s="4" t="s">
        <v>1898</v>
      </c>
      <c r="D621" s="4" t="s">
        <v>1899</v>
      </c>
      <c r="E621" s="2">
        <v>10</v>
      </c>
      <c r="F621" s="5" t="s">
        <v>1900</v>
      </c>
      <c r="G621" s="13">
        <f t="shared" si="9"/>
        <v>1</v>
      </c>
      <c r="J621" s="21" t="str" cm="1">
        <f t="array" ref="J621">INDEX($A$4:$G$639, SMALL(IF(G$4:G$639=1, MATCH(ROW($A$4:$G$639), ROW($A$4:$G$639)), 636), ROWS($C$1:$C618)), COLUMNS(A$1:$A618))</f>
        <v>Sharks</v>
      </c>
      <c r="K621" s="22" t="str" cm="1">
        <f t="array" ref="K621">INDEX($A$4:$G$639, SMALL(IF(G$4:G$639=1, MATCH(ROW($A$4:$G$639), ROW($A$4:$G$639)), 636), ROWS($C$1:$C618)), COLUMNS(A$1:$B618))</f>
        <v>Alopias pelagicus</v>
      </c>
      <c r="L621" s="22" t="str" cm="1">
        <f t="array" ref="L621">INDEX($A$4:$G$639, SMALL(IF(G$4:G$639=1, MATCH(ROW($A$4:$G$639), ROW($A$4:$G$639)), 636), ROWS($C$1:$C618)), COLUMNS(A$1:$C618))</f>
        <v>Pelagic Thresher</v>
      </c>
      <c r="M621" s="22" cm="1">
        <f t="array" ref="M621">INDEX($A$4:$G$639, SMALL(IF(G$4:G$639=1, MATCH(ROW($A$4:$G$639), ROW($A$4:$G$639)), 636), ROWS($C$1:$C618)), COLUMNS(A$1:$E618))</f>
        <v>10</v>
      </c>
      <c r="S621"/>
    </row>
    <row r="622" spans="1:19" x14ac:dyDescent="0.3">
      <c r="A622" s="15" t="s">
        <v>1993</v>
      </c>
      <c r="B622" s="4" t="s">
        <v>1901</v>
      </c>
      <c r="C622" s="4" t="s">
        <v>1902</v>
      </c>
      <c r="D622" s="4" t="s">
        <v>627</v>
      </c>
      <c r="E622" s="2">
        <v>11</v>
      </c>
      <c r="F622" s="5" t="s">
        <v>1903</v>
      </c>
      <c r="G622" s="13">
        <f t="shared" si="9"/>
        <v>1</v>
      </c>
      <c r="J622" s="21" t="str" cm="1">
        <f t="array" ref="J622">INDEX($A$4:$G$639, SMALL(IF(G$4:G$639=1, MATCH(ROW($A$4:$G$639), ROW($A$4:$G$639)), 636), ROWS($C$1:$C619)), COLUMNS(A$1:$A619))</f>
        <v>Sharks</v>
      </c>
      <c r="K622" s="22" t="str" cm="1">
        <f t="array" ref="K622">INDEX($A$4:$G$639, SMALL(IF(G$4:G$639=1, MATCH(ROW($A$4:$G$639), ROW($A$4:$G$639)), 636), ROWS($C$1:$C619)), COLUMNS(A$1:$B619))</f>
        <v>Pseudobatos horkelii</v>
      </c>
      <c r="L622" s="22" t="str" cm="1">
        <f t="array" ref="L622">INDEX($A$4:$G$639, SMALL(IF(G$4:G$639=1, MATCH(ROW($A$4:$G$639), ROW($A$4:$G$639)), 636), ROWS($C$1:$C619)), COLUMNS(A$1:$C619))</f>
        <v>Brazilian Guitarfish</v>
      </c>
      <c r="M622" s="22" cm="1">
        <f t="array" ref="M622">INDEX($A$4:$G$639, SMALL(IF(G$4:G$639=1, MATCH(ROW($A$4:$G$639), ROW($A$4:$G$639)), 636), ROWS($C$1:$C619)), COLUMNS(A$1:$E619))</f>
        <v>11</v>
      </c>
      <c r="S622"/>
    </row>
    <row r="623" spans="1:19" x14ac:dyDescent="0.3">
      <c r="A623" s="15" t="s">
        <v>1993</v>
      </c>
      <c r="B623" s="4" t="s">
        <v>1904</v>
      </c>
      <c r="C623" s="4" t="s">
        <v>1905</v>
      </c>
      <c r="D623" s="4" t="s">
        <v>885</v>
      </c>
      <c r="E623" s="2">
        <v>12</v>
      </c>
      <c r="F623" s="5" t="s">
        <v>1906</v>
      </c>
      <c r="G623" s="13">
        <f t="shared" si="9"/>
        <v>1</v>
      </c>
      <c r="J623" s="21" t="str" cm="1">
        <f t="array" ref="J623">INDEX($A$4:$G$639, SMALL(IF(G$4:G$639=1, MATCH(ROW($A$4:$G$639), ROW($A$4:$G$639)), 636), ROWS($C$1:$C620)), COLUMNS(A$1:$A620))</f>
        <v>Sharks</v>
      </c>
      <c r="K623" s="22" t="str" cm="1">
        <f t="array" ref="K623">INDEX($A$4:$G$639, SMALL(IF(G$4:G$639=1, MATCH(ROW($A$4:$G$639), ROW($A$4:$G$639)), 636), ROWS($C$1:$C620)), COLUMNS(A$1:$B620))</f>
        <v>Atlantoraja castelnaui</v>
      </c>
      <c r="L623" s="22" t="str" cm="1">
        <f t="array" ref="L623">INDEX($A$4:$G$639, SMALL(IF(G$4:G$639=1, MATCH(ROW($A$4:$G$639), ROW($A$4:$G$639)), 636), ROWS($C$1:$C620)), COLUMNS(A$1:$C620))</f>
        <v>Spotback Skate</v>
      </c>
      <c r="M623" s="22" cm="1">
        <f t="array" ref="M623">INDEX($A$4:$G$639, SMALL(IF(G$4:G$639=1, MATCH(ROW($A$4:$G$639), ROW($A$4:$G$639)), 636), ROWS($C$1:$C620)), COLUMNS(A$1:$E620))</f>
        <v>12</v>
      </c>
      <c r="S623"/>
    </row>
    <row r="624" spans="1:19" x14ac:dyDescent="0.3">
      <c r="A624" s="15" t="s">
        <v>1993</v>
      </c>
      <c r="B624" s="4" t="s">
        <v>1907</v>
      </c>
      <c r="C624" s="4" t="s">
        <v>1908</v>
      </c>
      <c r="D624" s="4" t="s">
        <v>1909</v>
      </c>
      <c r="E624" s="2">
        <v>13</v>
      </c>
      <c r="F624" s="5" t="s">
        <v>1910</v>
      </c>
      <c r="G624" s="13">
        <f t="shared" si="9"/>
        <v>1</v>
      </c>
      <c r="J624" s="21" t="str" cm="1">
        <f t="array" ref="J624">INDEX($A$4:$G$639, SMALL(IF(G$4:G$639=1, MATCH(ROW($A$4:$G$639), ROW($A$4:$G$639)), 636), ROWS($C$1:$C621)), COLUMNS(A$1:$A621))</f>
        <v>Sharks</v>
      </c>
      <c r="K624" s="22" t="str" cm="1">
        <f t="array" ref="K624">INDEX($A$4:$G$639, SMALL(IF(G$4:G$639=1, MATCH(ROW($A$4:$G$639), ROW($A$4:$G$639)), 636), ROWS($C$1:$C621)), COLUMNS(A$1:$B621))</f>
        <v>Stegostoma fasciatum</v>
      </c>
      <c r="L624" s="22" t="str" cm="1">
        <f t="array" ref="L624">INDEX($A$4:$G$639, SMALL(IF(G$4:G$639=1, MATCH(ROW($A$4:$G$639), ROW($A$4:$G$639)), 636), ROWS($C$1:$C621)), COLUMNS(A$1:$C621))</f>
        <v>Zebra Shark</v>
      </c>
      <c r="M624" s="22" cm="1">
        <f t="array" ref="M624">INDEX($A$4:$G$639, SMALL(IF(G$4:G$639=1, MATCH(ROW($A$4:$G$639), ROW($A$4:$G$639)), 636), ROWS($C$1:$C621)), COLUMNS(A$1:$E621))</f>
        <v>13</v>
      </c>
      <c r="S624"/>
    </row>
    <row r="625" spans="1:19" x14ac:dyDescent="0.3">
      <c r="A625" s="15" t="s">
        <v>1993</v>
      </c>
      <c r="B625" s="4" t="s">
        <v>1911</v>
      </c>
      <c r="C625" s="4" t="s">
        <v>1912</v>
      </c>
      <c r="D625" s="4" t="s">
        <v>1913</v>
      </c>
      <c r="E625" s="2">
        <v>14</v>
      </c>
      <c r="F625" s="5" t="s">
        <v>1914</v>
      </c>
      <c r="G625" s="13">
        <f t="shared" si="9"/>
        <v>1</v>
      </c>
      <c r="J625" s="21" t="str" cm="1">
        <f t="array" ref="J625">INDEX($A$4:$G$639, SMALL(IF(G$4:G$639=1, MATCH(ROW($A$4:$G$639), ROW($A$4:$G$639)), 636), ROWS($C$1:$C622)), COLUMNS(A$1:$A622))</f>
        <v>Sharks</v>
      </c>
      <c r="K625" s="22" t="str" cm="1">
        <f t="array" ref="K625">INDEX($A$4:$G$639, SMALL(IF(G$4:G$639=1, MATCH(ROW($A$4:$G$639), ROW($A$4:$G$639)), 636), ROWS($C$1:$C622)), COLUMNS(A$1:$B622))</f>
        <v>Rhincodon typus</v>
      </c>
      <c r="L625" s="22" t="str" cm="1">
        <f t="array" ref="L625">INDEX($A$4:$G$639, SMALL(IF(G$4:G$639=1, MATCH(ROW($A$4:$G$639), ROW($A$4:$G$639)), 636), ROWS($C$1:$C622)), COLUMNS(A$1:$C622))</f>
        <v>Whale Shark</v>
      </c>
      <c r="M625" s="22" cm="1">
        <f t="array" ref="M625">INDEX($A$4:$G$639, SMALL(IF(G$4:G$639=1, MATCH(ROW($A$4:$G$639), ROW($A$4:$G$639)), 636), ROWS($C$1:$C622)), COLUMNS(A$1:$E622))</f>
        <v>14</v>
      </c>
      <c r="S625"/>
    </row>
    <row r="626" spans="1:19" x14ac:dyDescent="0.3">
      <c r="A626" s="15" t="s">
        <v>1993</v>
      </c>
      <c r="B626" s="4" t="s">
        <v>1915</v>
      </c>
      <c r="C626" s="4" t="s">
        <v>1916</v>
      </c>
      <c r="D626" s="4" t="s">
        <v>1917</v>
      </c>
      <c r="E626" s="2">
        <v>15</v>
      </c>
      <c r="F626" s="5" t="s">
        <v>1918</v>
      </c>
      <c r="G626" s="13">
        <f t="shared" si="9"/>
        <v>1</v>
      </c>
      <c r="J626" s="21" t="str" cm="1">
        <f t="array" ref="J626">INDEX($A$4:$G$639, SMALL(IF(G$4:G$639=1, MATCH(ROW($A$4:$G$639), ROW($A$4:$G$639)), 636), ROWS($C$1:$C623)), COLUMNS(A$1:$A623))</f>
        <v>Sharks</v>
      </c>
      <c r="K626" s="22" t="str" cm="1">
        <f t="array" ref="K626">INDEX($A$4:$G$639, SMALL(IF(G$4:G$639=1, MATCH(ROW($A$4:$G$639), ROW($A$4:$G$639)), 636), ROWS($C$1:$C623)), COLUMNS(A$1:$B623))</f>
        <v>Carcharodon carcharias</v>
      </c>
      <c r="L626" s="22" t="str" cm="1">
        <f t="array" ref="L626">INDEX($A$4:$G$639, SMALL(IF(G$4:G$639=1, MATCH(ROW($A$4:$G$639), ROW($A$4:$G$639)), 636), ROWS($C$1:$C623)), COLUMNS(A$1:$C623))</f>
        <v>Great White Shark</v>
      </c>
      <c r="M626" s="22" cm="1">
        <f t="array" ref="M626">INDEX($A$4:$G$639, SMALL(IF(G$4:G$639=1, MATCH(ROW($A$4:$G$639), ROW($A$4:$G$639)), 636), ROWS($C$1:$C623)), COLUMNS(A$1:$E623))</f>
        <v>15</v>
      </c>
      <c r="S626"/>
    </row>
    <row r="627" spans="1:19" x14ac:dyDescent="0.3">
      <c r="A627" s="15" t="s">
        <v>1993</v>
      </c>
      <c r="B627" s="4" t="s">
        <v>1919</v>
      </c>
      <c r="C627" s="4" t="s">
        <v>1920</v>
      </c>
      <c r="D627" s="4" t="s">
        <v>885</v>
      </c>
      <c r="E627" s="2">
        <v>16</v>
      </c>
      <c r="F627" s="5" t="s">
        <v>1921</v>
      </c>
      <c r="G627" s="13">
        <f t="shared" si="9"/>
        <v>1</v>
      </c>
      <c r="J627" s="21" t="str" cm="1">
        <f t="array" ref="J627">INDEX($A$4:$G$639, SMALL(IF(G$4:G$639=1, MATCH(ROW($A$4:$G$639), ROW($A$4:$G$639)), 636), ROWS($C$1:$C624)), COLUMNS(A$1:$A624))</f>
        <v>Sharks</v>
      </c>
      <c r="K627" s="22" t="str" cm="1">
        <f t="array" ref="K627">INDEX($A$4:$G$639, SMALL(IF(G$4:G$639=1, MATCH(ROW($A$4:$G$639), ROW($A$4:$G$639)), 636), ROWS($C$1:$C624)), COLUMNS(A$1:$B624))</f>
        <v>Zapteryx brevirostris</v>
      </c>
      <c r="L627" s="22" t="str" cm="1">
        <f t="array" ref="L627">INDEX($A$4:$G$639, SMALL(IF(G$4:G$639=1, MATCH(ROW($A$4:$G$639), ROW($A$4:$G$639)), 636), ROWS($C$1:$C624)), COLUMNS(A$1:$C624))</f>
        <v>Shortnose Guitarfish</v>
      </c>
      <c r="M627" s="22" cm="1">
        <f t="array" ref="M627">INDEX($A$4:$G$639, SMALL(IF(G$4:G$639=1, MATCH(ROW($A$4:$G$639), ROW($A$4:$G$639)), 636), ROWS($C$1:$C624)), COLUMNS(A$1:$E624))</f>
        <v>16</v>
      </c>
      <c r="S627"/>
    </row>
    <row r="628" spans="1:19" x14ac:dyDescent="0.3">
      <c r="A628" s="15" t="s">
        <v>1993</v>
      </c>
      <c r="B628" s="4" t="s">
        <v>1922</v>
      </c>
      <c r="C628" s="4" t="s">
        <v>1923</v>
      </c>
      <c r="D628" s="4" t="s">
        <v>1924</v>
      </c>
      <c r="E628" s="2">
        <v>17</v>
      </c>
      <c r="F628" s="5" t="s">
        <v>1925</v>
      </c>
      <c r="G628" s="13">
        <f t="shared" si="9"/>
        <v>1</v>
      </c>
      <c r="J628" s="21" t="str" cm="1">
        <f t="array" ref="J628">INDEX($A$4:$G$639, SMALL(IF(G$4:G$639=1, MATCH(ROW($A$4:$G$639), ROW($A$4:$G$639)), 636), ROWS($C$1:$C625)), COLUMNS(A$1:$A625))</f>
        <v>Sharks</v>
      </c>
      <c r="K628" s="22" t="str" cm="1">
        <f t="array" ref="K628">INDEX($A$4:$G$639, SMALL(IF(G$4:G$639=1, MATCH(ROW($A$4:$G$639), ROW($A$4:$G$639)), 636), ROWS($C$1:$C625)), COLUMNS(A$1:$B625))</f>
        <v>Galeorhinus galeus</v>
      </c>
      <c r="L628" s="22" t="str" cm="1">
        <f t="array" ref="L628">INDEX($A$4:$G$639, SMALL(IF(G$4:G$639=1, MATCH(ROW($A$4:$G$639), ROW($A$4:$G$639)), 636), ROWS($C$1:$C625)), COLUMNS(A$1:$C625))</f>
        <v>Tope</v>
      </c>
      <c r="M628" s="22" cm="1">
        <f t="array" ref="M628">INDEX($A$4:$G$639, SMALL(IF(G$4:G$639=1, MATCH(ROW($A$4:$G$639), ROW($A$4:$G$639)), 636), ROWS($C$1:$C625)), COLUMNS(A$1:$E625))</f>
        <v>17</v>
      </c>
      <c r="S628"/>
    </row>
    <row r="629" spans="1:19" x14ac:dyDescent="0.3">
      <c r="A629" s="15" t="s">
        <v>1993</v>
      </c>
      <c r="B629" s="4" t="s">
        <v>1926</v>
      </c>
      <c r="C629" s="4" t="s">
        <v>1927</v>
      </c>
      <c r="D629" s="4" t="s">
        <v>1928</v>
      </c>
      <c r="E629" s="2">
        <v>18</v>
      </c>
      <c r="F629" s="5" t="s">
        <v>1929</v>
      </c>
      <c r="G629" s="13">
        <f t="shared" si="9"/>
        <v>1</v>
      </c>
      <c r="J629" s="21" t="str" cm="1">
        <f t="array" ref="J629">INDEX($A$4:$G$639, SMALL(IF(G$4:G$639=1, MATCH(ROW($A$4:$G$639), ROW($A$4:$G$639)), 636), ROWS($C$1:$C626)), COLUMNS(A$1:$A626))</f>
        <v>Sharks</v>
      </c>
      <c r="K629" s="22" t="str" cm="1">
        <f t="array" ref="K629">INDEX($A$4:$G$639, SMALL(IF(G$4:G$639=1, MATCH(ROW($A$4:$G$639), ROW($A$4:$G$639)), 636), ROWS($C$1:$C626)), COLUMNS(A$1:$B626))</f>
        <v>Sphyrna zygaena</v>
      </c>
      <c r="L629" s="22" t="str" cm="1">
        <f t="array" ref="L629">INDEX($A$4:$G$639, SMALL(IF(G$4:G$639=1, MATCH(ROW($A$4:$G$639), ROW($A$4:$G$639)), 636), ROWS($C$1:$C626)), COLUMNS(A$1:$C626))</f>
        <v>Smooth Hammerhead</v>
      </c>
      <c r="M629" s="22" cm="1">
        <f t="array" ref="M629">INDEX($A$4:$G$639, SMALL(IF(G$4:G$639=1, MATCH(ROW($A$4:$G$639), ROW($A$4:$G$639)), 636), ROWS($C$1:$C626)), COLUMNS(A$1:$E626))</f>
        <v>18</v>
      </c>
      <c r="S629"/>
    </row>
    <row r="630" spans="1:19" x14ac:dyDescent="0.3">
      <c r="A630" s="15" t="s">
        <v>1993</v>
      </c>
      <c r="B630" s="4" t="s">
        <v>1930</v>
      </c>
      <c r="C630" s="4" t="s">
        <v>1931</v>
      </c>
      <c r="D630" s="4" t="s">
        <v>1932</v>
      </c>
      <c r="E630" s="2">
        <v>19</v>
      </c>
      <c r="F630" s="5" t="s">
        <v>1933</v>
      </c>
      <c r="G630" s="13">
        <f t="shared" si="9"/>
        <v>1</v>
      </c>
      <c r="J630" s="21" t="str" cm="1">
        <f t="array" ref="J630">INDEX($A$4:$G$639, SMALL(IF(G$4:G$639=1, MATCH(ROW($A$4:$G$639), ROW($A$4:$G$639)), 636), ROWS($C$1:$C627)), COLUMNS(A$1:$A627))</f>
        <v>Sharks</v>
      </c>
      <c r="K630" s="22" t="str" cm="1">
        <f t="array" ref="K630">INDEX($A$4:$G$639, SMALL(IF(G$4:G$639=1, MATCH(ROW($A$4:$G$639), ROW($A$4:$G$639)), 636), ROWS($C$1:$C627)), COLUMNS(A$1:$B627))</f>
        <v>Carcharhinus signatus</v>
      </c>
      <c r="L630" s="22" t="str" cm="1">
        <f t="array" ref="L630">INDEX($A$4:$G$639, SMALL(IF(G$4:G$639=1, MATCH(ROW($A$4:$G$639), ROW($A$4:$G$639)), 636), ROWS($C$1:$C627)), COLUMNS(A$1:$C627))</f>
        <v>Night Shark</v>
      </c>
      <c r="M630" s="22" cm="1">
        <f t="array" ref="M630">INDEX($A$4:$G$639, SMALL(IF(G$4:G$639=1, MATCH(ROW($A$4:$G$639), ROW($A$4:$G$639)), 636), ROWS($C$1:$C627)), COLUMNS(A$1:$E627))</f>
        <v>19</v>
      </c>
      <c r="S630"/>
    </row>
    <row r="631" spans="1:19" x14ac:dyDescent="0.3">
      <c r="A631" s="15" t="s">
        <v>1993</v>
      </c>
      <c r="B631" s="4" t="s">
        <v>1934</v>
      </c>
      <c r="C631" s="4" t="s">
        <v>1935</v>
      </c>
      <c r="D631" s="4" t="s">
        <v>1936</v>
      </c>
      <c r="E631" s="2">
        <v>20</v>
      </c>
      <c r="F631" s="5" t="s">
        <v>1937</v>
      </c>
      <c r="G631" s="13">
        <f t="shared" si="9"/>
        <v>1</v>
      </c>
      <c r="J631" s="21" t="str" cm="1">
        <f t="array" ref="J631">INDEX($A$4:$G$639, SMALL(IF(G$4:G$639=1, MATCH(ROW($A$4:$G$639), ROW($A$4:$G$639)), 636), ROWS($C$1:$C628)), COLUMNS(A$1:$A628))</f>
        <v>Sharks</v>
      </c>
      <c r="K631" s="22" t="str" cm="1">
        <f t="array" ref="K631">INDEX($A$4:$G$639, SMALL(IF(G$4:G$639=1, MATCH(ROW($A$4:$G$639), ROW($A$4:$G$639)), 636), ROWS($C$1:$C628)), COLUMNS(A$1:$B628))</f>
        <v>Lamna nasus</v>
      </c>
      <c r="L631" s="22" t="str" cm="1">
        <f t="array" ref="L631">INDEX($A$4:$G$639, SMALL(IF(G$4:G$639=1, MATCH(ROW($A$4:$G$639), ROW($A$4:$G$639)), 636), ROWS($C$1:$C628)), COLUMNS(A$1:$C628))</f>
        <v>Porbeagle</v>
      </c>
      <c r="M631" s="22" cm="1">
        <f t="array" ref="M631">INDEX($A$4:$G$639, SMALL(IF(G$4:G$639=1, MATCH(ROW($A$4:$G$639), ROW($A$4:$G$639)), 636), ROWS($C$1:$C628)), COLUMNS(A$1:$E628))</f>
        <v>20</v>
      </c>
      <c r="S631"/>
    </row>
    <row r="632" spans="1:19" x14ac:dyDescent="0.3">
      <c r="A632" s="15" t="s">
        <v>1993</v>
      </c>
      <c r="B632" s="4" t="s">
        <v>1938</v>
      </c>
      <c r="C632" s="4" t="s">
        <v>1939</v>
      </c>
      <c r="D632" s="4" t="s">
        <v>1940</v>
      </c>
      <c r="E632" s="2">
        <v>21</v>
      </c>
      <c r="F632" s="5" t="s">
        <v>1941</v>
      </c>
      <c r="G632" s="13">
        <f t="shared" si="9"/>
        <v>1</v>
      </c>
      <c r="J632" s="21" t="str" cm="1">
        <f t="array" ref="J632">INDEX($A$4:$G$639, SMALL(IF(G$4:G$639=1, MATCH(ROW($A$4:$G$639), ROW($A$4:$G$639)), 636), ROWS($C$1:$C629)), COLUMNS(A$1:$A629))</f>
        <v>Sharks</v>
      </c>
      <c r="K632" s="22" t="str" cm="1">
        <f t="array" ref="K632">INDEX($A$4:$G$639, SMALL(IF(G$4:G$639=1, MATCH(ROW($A$4:$G$639), ROW($A$4:$G$639)), 636), ROWS($C$1:$C629)), COLUMNS(A$1:$B629))</f>
        <v>Carcharias taurus</v>
      </c>
      <c r="L632" s="22" t="str" cm="1">
        <f t="array" ref="L632">INDEX($A$4:$G$639, SMALL(IF(G$4:G$639=1, MATCH(ROW($A$4:$G$639), ROW($A$4:$G$639)), 636), ROWS($C$1:$C629)), COLUMNS(A$1:$C629))</f>
        <v>Sand Tiger Shark</v>
      </c>
      <c r="M632" s="22" cm="1">
        <f t="array" ref="M632">INDEX($A$4:$G$639, SMALL(IF(G$4:G$639=1, MATCH(ROW($A$4:$G$639), ROW($A$4:$G$639)), 636), ROWS($C$1:$C629)), COLUMNS(A$1:$E629))</f>
        <v>21</v>
      </c>
      <c r="S632"/>
    </row>
    <row r="633" spans="1:19" x14ac:dyDescent="0.3">
      <c r="A633" s="15" t="s">
        <v>1993</v>
      </c>
      <c r="B633" s="4" t="s">
        <v>1942</v>
      </c>
      <c r="C633" s="4" t="s">
        <v>1943</v>
      </c>
      <c r="D633" s="4" t="s">
        <v>885</v>
      </c>
      <c r="E633" s="2">
        <v>22</v>
      </c>
      <c r="F633" s="5" t="s">
        <v>1944</v>
      </c>
      <c r="G633" s="13">
        <f t="shared" si="9"/>
        <v>1</v>
      </c>
      <c r="J633" s="21" t="str" cm="1">
        <f t="array" ref="J633">INDEX($A$4:$G$639, SMALL(IF(G$4:G$639=1, MATCH(ROW($A$4:$G$639), ROW($A$4:$G$639)), 636), ROWS($C$1:$C630)), COLUMNS(A$1:$A630))</f>
        <v>Sharks</v>
      </c>
      <c r="K633" s="22" t="str" cm="1">
        <f t="array" ref="K633">INDEX($A$4:$G$639, SMALL(IF(G$4:G$639=1, MATCH(ROW($A$4:$G$639), ROW($A$4:$G$639)), 636), ROWS($C$1:$C630)), COLUMNS(A$1:$B630))</f>
        <v>Rioraja agassizii</v>
      </c>
      <c r="L633" s="22" t="str" cm="1">
        <f t="array" ref="L633">INDEX($A$4:$G$639, SMALL(IF(G$4:G$639=1, MATCH(ROW($A$4:$G$639), ROW($A$4:$G$639)), 636), ROWS($C$1:$C630)), COLUMNS(A$1:$C630))</f>
        <v>Rio Skate</v>
      </c>
      <c r="M633" s="22" cm="1">
        <f t="array" ref="M633">INDEX($A$4:$G$639, SMALL(IF(G$4:G$639=1, MATCH(ROW($A$4:$G$639), ROW($A$4:$G$639)), 636), ROWS($C$1:$C630)), COLUMNS(A$1:$E630))</f>
        <v>22</v>
      </c>
      <c r="S633"/>
    </row>
    <row r="634" spans="1:19" x14ac:dyDescent="0.3">
      <c r="A634" s="15" t="s">
        <v>1993</v>
      </c>
      <c r="B634" s="4" t="s">
        <v>1945</v>
      </c>
      <c r="C634" s="4" t="s">
        <v>1946</v>
      </c>
      <c r="D634" s="4" t="s">
        <v>1947</v>
      </c>
      <c r="E634" s="2">
        <v>23</v>
      </c>
      <c r="F634" s="5" t="s">
        <v>1948</v>
      </c>
      <c r="G634" s="13">
        <f t="shared" si="9"/>
        <v>1</v>
      </c>
      <c r="J634" s="21" t="str" cm="1">
        <f t="array" ref="J634">INDEX($A$4:$G$639, SMALL(IF(G$4:G$639=1, MATCH(ROW($A$4:$G$639), ROW($A$4:$G$639)), 636), ROWS($C$1:$C631)), COLUMNS(A$1:$A631))</f>
        <v>Sharks</v>
      </c>
      <c r="K634" s="22" t="str" cm="1">
        <f t="array" ref="K634">INDEX($A$4:$G$639, SMALL(IF(G$4:G$639=1, MATCH(ROW($A$4:$G$639), ROW($A$4:$G$639)), 636), ROWS($C$1:$C631)), COLUMNS(A$1:$B631))</f>
        <v>Mobula tarapacana</v>
      </c>
      <c r="L634" s="22" t="str" cm="1">
        <f t="array" ref="L634">INDEX($A$4:$G$639, SMALL(IF(G$4:G$639=1, MATCH(ROW($A$4:$G$639), ROW($A$4:$G$639)), 636), ROWS($C$1:$C631)), COLUMNS(A$1:$C631))</f>
        <v>Sicklefin Devil Ray</v>
      </c>
      <c r="M634" s="22" cm="1">
        <f t="array" ref="M634">INDEX($A$4:$G$639, SMALL(IF(G$4:G$639=1, MATCH(ROW($A$4:$G$639), ROW($A$4:$G$639)), 636), ROWS($C$1:$C631)), COLUMNS(A$1:$E631))</f>
        <v>23</v>
      </c>
      <c r="S634"/>
    </row>
    <row r="635" spans="1:19" x14ac:dyDescent="0.3">
      <c r="A635" s="15" t="s">
        <v>1993</v>
      </c>
      <c r="B635" s="4" t="s">
        <v>1949</v>
      </c>
      <c r="C635" s="4" t="s">
        <v>1950</v>
      </c>
      <c r="D635" s="4" t="s">
        <v>1951</v>
      </c>
      <c r="E635" s="2">
        <v>24</v>
      </c>
      <c r="F635" s="5" t="s">
        <v>1952</v>
      </c>
      <c r="G635" s="13">
        <f t="shared" si="9"/>
        <v>1</v>
      </c>
      <c r="J635" s="21" t="str" cm="1">
        <f t="array" ref="J635">INDEX($A$4:$G$639, SMALL(IF(G$4:G$639=1, MATCH(ROW($A$4:$G$639), ROW($A$4:$G$639)), 636), ROWS($C$1:$C632)), COLUMNS(A$1:$A632))</f>
        <v>Sharks</v>
      </c>
      <c r="K635" s="22" t="str" cm="1">
        <f t="array" ref="K635">INDEX($A$4:$G$639, SMALL(IF(G$4:G$639=1, MATCH(ROW($A$4:$G$639), ROW($A$4:$G$639)), 636), ROWS($C$1:$C632)), COLUMNS(A$1:$B632))</f>
        <v>Nebrius ferrugineus</v>
      </c>
      <c r="L635" s="22" t="str" cm="1">
        <f t="array" ref="L635">INDEX($A$4:$G$639, SMALL(IF(G$4:G$639=1, MATCH(ROW($A$4:$G$639), ROW($A$4:$G$639)), 636), ROWS($C$1:$C632)), COLUMNS(A$1:$C632))</f>
        <v>Tawny Nurse Shark</v>
      </c>
      <c r="M635" s="22" cm="1">
        <f t="array" ref="M635">INDEX($A$4:$G$639, SMALL(IF(G$4:G$639=1, MATCH(ROW($A$4:$G$639), ROW($A$4:$G$639)), 636), ROWS($C$1:$C632)), COLUMNS(A$1:$E632))</f>
        <v>24</v>
      </c>
      <c r="S635"/>
    </row>
    <row r="636" spans="1:19" x14ac:dyDescent="0.3">
      <c r="A636" s="15" t="s">
        <v>1993</v>
      </c>
      <c r="B636" s="4" t="s">
        <v>1953</v>
      </c>
      <c r="C636" s="4" t="s">
        <v>1954</v>
      </c>
      <c r="D636" s="4" t="s">
        <v>1955</v>
      </c>
      <c r="E636" s="2">
        <v>25</v>
      </c>
      <c r="F636" s="5" t="s">
        <v>1956</v>
      </c>
      <c r="G636" s="13">
        <f t="shared" si="9"/>
        <v>1</v>
      </c>
      <c r="J636" s="21" t="str" cm="1">
        <f t="array" ref="J636">INDEX($A$4:$G$639, SMALL(IF(G$4:G$639=1, MATCH(ROW($A$4:$G$639), ROW($A$4:$G$639)), 636), ROWS($C$1:$C633)), COLUMNS(A$1:$A633))</f>
        <v>Sharks</v>
      </c>
      <c r="K636" s="22" t="str" cm="1">
        <f t="array" ref="K636">INDEX($A$4:$G$639, SMALL(IF(G$4:G$639=1, MATCH(ROW($A$4:$G$639), ROW($A$4:$G$639)), 636), ROWS($C$1:$C633)), COLUMNS(A$1:$B633))</f>
        <v>Centroscymnus owstonii</v>
      </c>
      <c r="L636" s="22" t="str" cm="1">
        <f t="array" ref="L636">INDEX($A$4:$G$639, SMALL(IF(G$4:G$639=1, MATCH(ROW($A$4:$G$639), ROW($A$4:$G$639)), 636), ROWS($C$1:$C633)), COLUMNS(A$1:$C633))</f>
        <v>Roughskin Dogfish</v>
      </c>
      <c r="M636" s="22" cm="1">
        <f t="array" ref="M636">INDEX($A$4:$G$639, SMALL(IF(G$4:G$639=1, MATCH(ROW($A$4:$G$639), ROW($A$4:$G$639)), 636), ROWS($C$1:$C633)), COLUMNS(A$1:$E633))</f>
        <v>25</v>
      </c>
      <c r="S636"/>
    </row>
    <row r="637" spans="1:19" x14ac:dyDescent="0.3">
      <c r="A637" s="15" t="s">
        <v>1993</v>
      </c>
      <c r="B637" s="4" t="s">
        <v>1957</v>
      </c>
      <c r="C637" s="4" t="s">
        <v>1958</v>
      </c>
      <c r="D637" s="4" t="s">
        <v>885</v>
      </c>
      <c r="E637" s="2">
        <v>26</v>
      </c>
      <c r="F637" s="5" t="s">
        <v>1959</v>
      </c>
      <c r="G637" s="13">
        <f t="shared" si="9"/>
        <v>1</v>
      </c>
      <c r="J637" s="21" t="str" cm="1">
        <f t="array" ref="J637">INDEX($A$4:$G$639, SMALL(IF(G$4:G$639=1, MATCH(ROW($A$4:$G$639), ROW($A$4:$G$639)), 636), ROWS($C$1:$C634)), COLUMNS(A$1:$A634))</f>
        <v>Sharks</v>
      </c>
      <c r="K637" s="22" t="str" cm="1">
        <f t="array" ref="K637">INDEX($A$4:$G$639, SMALL(IF(G$4:G$639=1, MATCH(ROW($A$4:$G$639), ROW($A$4:$G$639)), 636), ROWS($C$1:$C634)), COLUMNS(A$1:$B634))</f>
        <v>Atlantoraja cyclophora</v>
      </c>
      <c r="L637" s="22" t="str" cm="1">
        <f t="array" ref="L637">INDEX($A$4:$G$639, SMALL(IF(G$4:G$639=1, MATCH(ROW($A$4:$G$639), ROW($A$4:$G$639)), 636), ROWS($C$1:$C634)), COLUMNS(A$1:$C634))</f>
        <v>Eyespot Skate</v>
      </c>
      <c r="M637" s="22" cm="1">
        <f t="array" ref="M637">INDEX($A$4:$G$639, SMALL(IF(G$4:G$639=1, MATCH(ROW($A$4:$G$639), ROW($A$4:$G$639)), 636), ROWS($C$1:$C634)), COLUMNS(A$1:$E634))</f>
        <v>26</v>
      </c>
      <c r="S637"/>
    </row>
    <row r="638" spans="1:19" x14ac:dyDescent="0.3">
      <c r="A638" s="15" t="s">
        <v>1993</v>
      </c>
      <c r="B638" s="4" t="s">
        <v>1960</v>
      </c>
      <c r="C638" s="4" t="s">
        <v>1961</v>
      </c>
      <c r="D638" s="4" t="s">
        <v>885</v>
      </c>
      <c r="E638" s="2">
        <v>27</v>
      </c>
      <c r="F638" s="5" t="s">
        <v>1962</v>
      </c>
      <c r="G638" s="13">
        <f t="shared" si="9"/>
        <v>1</v>
      </c>
      <c r="J638" s="21" t="str" cm="1">
        <f t="array" ref="J638">INDEX($A$4:$G$639, SMALL(IF(G$4:G$639=1, MATCH(ROW($A$4:$G$639), ROW($A$4:$G$639)), 636), ROWS($C$1:$C635)), COLUMNS(A$1:$A635))</f>
        <v>Sharks</v>
      </c>
      <c r="K638" s="22" t="str" cm="1">
        <f t="array" ref="K638">INDEX($A$4:$G$639, SMALL(IF(G$4:G$639=1, MATCH(ROW($A$4:$G$639), ROW($A$4:$G$639)), 636), ROWS($C$1:$C635)), COLUMNS(A$1:$B635))</f>
        <v>Atlantoraja platana</v>
      </c>
      <c r="L638" s="22" t="str" cm="1">
        <f t="array" ref="L638">INDEX($A$4:$G$639, SMALL(IF(G$4:G$639=1, MATCH(ROW($A$4:$G$639), ROW($A$4:$G$639)), 636), ROWS($C$1:$C635)), COLUMNS(A$1:$C635))</f>
        <v>La Plata Skate</v>
      </c>
      <c r="M638" s="22" cm="1">
        <f t="array" ref="M638">INDEX($A$4:$G$639, SMALL(IF(G$4:G$639=1, MATCH(ROW($A$4:$G$639), ROW($A$4:$G$639)), 636), ROWS($C$1:$C635)), COLUMNS(A$1:$E635))</f>
        <v>27</v>
      </c>
      <c r="S638"/>
    </row>
    <row r="639" spans="1:19" x14ac:dyDescent="0.3">
      <c r="A639" s="15" t="s">
        <v>1994</v>
      </c>
      <c r="B639" s="14" t="s">
        <v>1994</v>
      </c>
      <c r="C639" s="14" t="s">
        <v>1994</v>
      </c>
      <c r="D639" s="14" t="s">
        <v>1994</v>
      </c>
      <c r="E639" s="14" t="s">
        <v>1994</v>
      </c>
      <c r="F639" s="14" t="s">
        <v>1994</v>
      </c>
      <c r="G639" s="13" t="s">
        <v>1994</v>
      </c>
      <c r="S639"/>
    </row>
    <row r="640" spans="1:19" x14ac:dyDescent="0.3">
      <c r="S640"/>
    </row>
    <row r="641" spans="19:19" x14ac:dyDescent="0.3">
      <c r="S641"/>
    </row>
    <row r="642" spans="19:19" x14ac:dyDescent="0.3">
      <c r="S642"/>
    </row>
    <row r="643" spans="19:19" x14ac:dyDescent="0.3">
      <c r="S643"/>
    </row>
    <row r="644" spans="19:19" x14ac:dyDescent="0.3">
      <c r="S644"/>
    </row>
    <row r="645" spans="19:19" x14ac:dyDescent="0.3">
      <c r="S645"/>
    </row>
    <row r="646" spans="19:19" x14ac:dyDescent="0.3">
      <c r="S646"/>
    </row>
    <row r="647" spans="19:19" x14ac:dyDescent="0.3">
      <c r="S647"/>
    </row>
    <row r="648" spans="19:19" x14ac:dyDescent="0.3">
      <c r="S648"/>
    </row>
    <row r="649" spans="19:19" x14ac:dyDescent="0.3">
      <c r="S649"/>
    </row>
    <row r="650" spans="19:19" x14ac:dyDescent="0.3">
      <c r="S650"/>
    </row>
    <row r="651" spans="19:19" x14ac:dyDescent="0.3">
      <c r="S651"/>
    </row>
    <row r="652" spans="19:19" x14ac:dyDescent="0.3">
      <c r="S652"/>
    </row>
    <row r="653" spans="19:19" x14ac:dyDescent="0.3">
      <c r="S653"/>
    </row>
    <row r="654" spans="19:19" x14ac:dyDescent="0.3">
      <c r="S654"/>
    </row>
    <row r="655" spans="19:19" x14ac:dyDescent="0.3">
      <c r="S655"/>
    </row>
    <row r="656" spans="19:19" x14ac:dyDescent="0.3">
      <c r="S656"/>
    </row>
    <row r="657" spans="19:19" x14ac:dyDescent="0.3">
      <c r="S657"/>
    </row>
    <row r="658" spans="19:19" x14ac:dyDescent="0.3">
      <c r="S658"/>
    </row>
    <row r="659" spans="19:19" x14ac:dyDescent="0.3">
      <c r="S659"/>
    </row>
    <row r="660" spans="19:19" x14ac:dyDescent="0.3">
      <c r="S660"/>
    </row>
    <row r="661" spans="19:19" x14ac:dyDescent="0.3">
      <c r="S661"/>
    </row>
    <row r="662" spans="19:19" x14ac:dyDescent="0.3">
      <c r="S662"/>
    </row>
    <row r="663" spans="19:19" x14ac:dyDescent="0.3">
      <c r="S663"/>
    </row>
    <row r="664" spans="19:19" x14ac:dyDescent="0.3">
      <c r="S664"/>
    </row>
    <row r="665" spans="19:19" x14ac:dyDescent="0.3">
      <c r="S665"/>
    </row>
    <row r="666" spans="19:19" x14ac:dyDescent="0.3">
      <c r="S666"/>
    </row>
    <row r="667" spans="19:19" x14ac:dyDescent="0.3">
      <c r="S667"/>
    </row>
    <row r="668" spans="19:19" x14ac:dyDescent="0.3">
      <c r="S668"/>
    </row>
    <row r="669" spans="19:19" x14ac:dyDescent="0.3">
      <c r="S669"/>
    </row>
    <row r="670" spans="19:19" x14ac:dyDescent="0.3">
      <c r="S670"/>
    </row>
    <row r="671" spans="19:19" x14ac:dyDescent="0.3">
      <c r="S671"/>
    </row>
    <row r="672" spans="19:19" x14ac:dyDescent="0.3">
      <c r="S672"/>
    </row>
    <row r="673" spans="19:19" x14ac:dyDescent="0.3">
      <c r="S673"/>
    </row>
    <row r="674" spans="19:19" x14ac:dyDescent="0.3">
      <c r="S674"/>
    </row>
    <row r="675" spans="19:19" x14ac:dyDescent="0.3">
      <c r="S675"/>
    </row>
    <row r="676" spans="19:19" x14ac:dyDescent="0.3">
      <c r="S676"/>
    </row>
    <row r="677" spans="19:19" x14ac:dyDescent="0.3">
      <c r="S677"/>
    </row>
    <row r="678" spans="19:19" x14ac:dyDescent="0.3">
      <c r="S678"/>
    </row>
    <row r="679" spans="19:19" x14ac:dyDescent="0.3">
      <c r="S679"/>
    </row>
    <row r="680" spans="19:19" x14ac:dyDescent="0.3">
      <c r="S680"/>
    </row>
    <row r="681" spans="19:19" x14ac:dyDescent="0.3">
      <c r="S681"/>
    </row>
    <row r="682" spans="19:19" x14ac:dyDescent="0.3">
      <c r="S682"/>
    </row>
    <row r="683" spans="19:19" x14ac:dyDescent="0.3">
      <c r="S683"/>
    </row>
    <row r="684" spans="19:19" x14ac:dyDescent="0.3">
      <c r="S684"/>
    </row>
    <row r="685" spans="19:19" x14ac:dyDescent="0.3">
      <c r="S685"/>
    </row>
    <row r="686" spans="19:19" x14ac:dyDescent="0.3">
      <c r="S686"/>
    </row>
    <row r="687" spans="19:19" x14ac:dyDescent="0.3">
      <c r="S687"/>
    </row>
    <row r="688" spans="19:19" x14ac:dyDescent="0.3">
      <c r="S688"/>
    </row>
    <row r="689" spans="19:19" x14ac:dyDescent="0.3">
      <c r="S689"/>
    </row>
    <row r="690" spans="19:19" x14ac:dyDescent="0.3">
      <c r="S690"/>
    </row>
    <row r="691" spans="19:19" x14ac:dyDescent="0.3">
      <c r="S691"/>
    </row>
    <row r="692" spans="19:19" x14ac:dyDescent="0.3">
      <c r="S692"/>
    </row>
    <row r="693" spans="19:19" x14ac:dyDescent="0.3">
      <c r="S693"/>
    </row>
    <row r="694" spans="19:19" x14ac:dyDescent="0.3">
      <c r="S694"/>
    </row>
    <row r="695" spans="19:19" x14ac:dyDescent="0.3">
      <c r="S695"/>
    </row>
    <row r="696" spans="19:19" x14ac:dyDescent="0.3">
      <c r="S696"/>
    </row>
    <row r="697" spans="19:19" x14ac:dyDescent="0.3">
      <c r="S697"/>
    </row>
    <row r="698" spans="19:19" x14ac:dyDescent="0.3">
      <c r="S698"/>
    </row>
    <row r="699" spans="19:19" x14ac:dyDescent="0.3">
      <c r="S699"/>
    </row>
    <row r="700" spans="19:19" x14ac:dyDescent="0.3">
      <c r="S700"/>
    </row>
    <row r="701" spans="19:19" x14ac:dyDescent="0.3">
      <c r="S701"/>
    </row>
    <row r="702" spans="19:19" x14ac:dyDescent="0.3">
      <c r="S702"/>
    </row>
    <row r="703" spans="19:19" x14ac:dyDescent="0.3">
      <c r="S703"/>
    </row>
    <row r="704" spans="19:19" x14ac:dyDescent="0.3">
      <c r="S704"/>
    </row>
    <row r="705" spans="19:19" x14ac:dyDescent="0.3">
      <c r="S705"/>
    </row>
    <row r="706" spans="19:19" x14ac:dyDescent="0.3">
      <c r="S706"/>
    </row>
    <row r="707" spans="19:19" x14ac:dyDescent="0.3">
      <c r="S707"/>
    </row>
    <row r="708" spans="19:19" x14ac:dyDescent="0.3">
      <c r="S708"/>
    </row>
    <row r="709" spans="19:19" x14ac:dyDescent="0.3">
      <c r="S709"/>
    </row>
    <row r="710" spans="19:19" x14ac:dyDescent="0.3">
      <c r="S710"/>
    </row>
    <row r="711" spans="19:19" x14ac:dyDescent="0.3">
      <c r="S711"/>
    </row>
    <row r="712" spans="19:19" x14ac:dyDescent="0.3">
      <c r="S712"/>
    </row>
    <row r="713" spans="19:19" x14ac:dyDescent="0.3">
      <c r="S713"/>
    </row>
    <row r="714" spans="19:19" x14ac:dyDescent="0.3">
      <c r="S714"/>
    </row>
    <row r="715" spans="19:19" x14ac:dyDescent="0.3">
      <c r="S715"/>
    </row>
    <row r="716" spans="19:19" x14ac:dyDescent="0.3">
      <c r="S716"/>
    </row>
    <row r="717" spans="19:19" x14ac:dyDescent="0.3">
      <c r="S717"/>
    </row>
    <row r="718" spans="19:19" x14ac:dyDescent="0.3">
      <c r="S718"/>
    </row>
    <row r="719" spans="19:19" x14ac:dyDescent="0.3">
      <c r="S719"/>
    </row>
    <row r="720" spans="19:19" x14ac:dyDescent="0.3">
      <c r="S720"/>
    </row>
    <row r="721" spans="19:19" x14ac:dyDescent="0.3">
      <c r="S721"/>
    </row>
    <row r="722" spans="19:19" x14ac:dyDescent="0.3">
      <c r="S722"/>
    </row>
    <row r="723" spans="19:19" x14ac:dyDescent="0.3">
      <c r="S723"/>
    </row>
    <row r="724" spans="19:19" x14ac:dyDescent="0.3">
      <c r="S724"/>
    </row>
    <row r="725" spans="19:19" x14ac:dyDescent="0.3">
      <c r="S725"/>
    </row>
    <row r="726" spans="19:19" x14ac:dyDescent="0.3">
      <c r="S726"/>
    </row>
    <row r="727" spans="19:19" x14ac:dyDescent="0.3">
      <c r="S727"/>
    </row>
    <row r="728" spans="19:19" x14ac:dyDescent="0.3">
      <c r="S728"/>
    </row>
    <row r="729" spans="19:19" x14ac:dyDescent="0.3">
      <c r="S729"/>
    </row>
    <row r="730" spans="19:19" x14ac:dyDescent="0.3">
      <c r="S730"/>
    </row>
    <row r="731" spans="19:19" x14ac:dyDescent="0.3">
      <c r="S731"/>
    </row>
    <row r="732" spans="19:19" x14ac:dyDescent="0.3">
      <c r="S732"/>
    </row>
    <row r="733" spans="19:19" x14ac:dyDescent="0.3">
      <c r="S733"/>
    </row>
    <row r="734" spans="19:19" x14ac:dyDescent="0.3">
      <c r="S734"/>
    </row>
    <row r="735" spans="19:19" x14ac:dyDescent="0.3">
      <c r="S735"/>
    </row>
    <row r="736" spans="19:19" x14ac:dyDescent="0.3">
      <c r="S736"/>
    </row>
    <row r="737" spans="19:19" x14ac:dyDescent="0.3">
      <c r="S737"/>
    </row>
    <row r="738" spans="19:19" x14ac:dyDescent="0.3">
      <c r="S738"/>
    </row>
    <row r="739" spans="19:19" x14ac:dyDescent="0.3">
      <c r="S739"/>
    </row>
    <row r="740" spans="19:19" x14ac:dyDescent="0.3">
      <c r="S740"/>
    </row>
    <row r="741" spans="19:19" x14ac:dyDescent="0.3">
      <c r="S741"/>
    </row>
    <row r="742" spans="19:19" x14ac:dyDescent="0.3">
      <c r="S742"/>
    </row>
    <row r="743" spans="19:19" x14ac:dyDescent="0.3">
      <c r="S743"/>
    </row>
    <row r="744" spans="19:19" x14ac:dyDescent="0.3">
      <c r="S744"/>
    </row>
    <row r="745" spans="19:19" x14ac:dyDescent="0.3">
      <c r="S745"/>
    </row>
    <row r="746" spans="19:19" x14ac:dyDescent="0.3">
      <c r="S746"/>
    </row>
    <row r="747" spans="19:19" x14ac:dyDescent="0.3">
      <c r="S747"/>
    </row>
    <row r="748" spans="19:19" x14ac:dyDescent="0.3">
      <c r="S748"/>
    </row>
    <row r="749" spans="19:19" x14ac:dyDescent="0.3">
      <c r="S749"/>
    </row>
    <row r="750" spans="19:19" x14ac:dyDescent="0.3">
      <c r="S750"/>
    </row>
    <row r="751" spans="19:19" x14ac:dyDescent="0.3">
      <c r="S751"/>
    </row>
    <row r="752" spans="19:19" x14ac:dyDescent="0.3">
      <c r="S752"/>
    </row>
    <row r="753" spans="19:19" x14ac:dyDescent="0.3">
      <c r="S753"/>
    </row>
    <row r="754" spans="19:19" x14ac:dyDescent="0.3">
      <c r="S754"/>
    </row>
    <row r="755" spans="19:19" x14ac:dyDescent="0.3">
      <c r="S755"/>
    </row>
    <row r="756" spans="19:19" x14ac:dyDescent="0.3">
      <c r="S756"/>
    </row>
    <row r="757" spans="19:19" x14ac:dyDescent="0.3">
      <c r="S757"/>
    </row>
    <row r="758" spans="19:19" x14ac:dyDescent="0.3">
      <c r="S758"/>
    </row>
    <row r="759" spans="19:19" x14ac:dyDescent="0.3">
      <c r="S759"/>
    </row>
    <row r="760" spans="19:19" x14ac:dyDescent="0.3">
      <c r="S760"/>
    </row>
    <row r="761" spans="19:19" x14ac:dyDescent="0.3">
      <c r="S761"/>
    </row>
    <row r="762" spans="19:19" x14ac:dyDescent="0.3">
      <c r="S762"/>
    </row>
    <row r="763" spans="19:19" x14ac:dyDescent="0.3">
      <c r="S763"/>
    </row>
    <row r="764" spans="19:19" x14ac:dyDescent="0.3">
      <c r="S764"/>
    </row>
    <row r="765" spans="19:19" x14ac:dyDescent="0.3">
      <c r="S765"/>
    </row>
    <row r="766" spans="19:19" x14ac:dyDescent="0.3">
      <c r="S766"/>
    </row>
    <row r="767" spans="19:19" x14ac:dyDescent="0.3">
      <c r="S767"/>
    </row>
    <row r="768" spans="19:19" x14ac:dyDescent="0.3">
      <c r="S768"/>
    </row>
    <row r="769" spans="19:19" x14ac:dyDescent="0.3">
      <c r="S769"/>
    </row>
    <row r="770" spans="19:19" x14ac:dyDescent="0.3">
      <c r="S770"/>
    </row>
    <row r="771" spans="19:19" x14ac:dyDescent="0.3">
      <c r="S771"/>
    </row>
    <row r="772" spans="19:19" x14ac:dyDescent="0.3">
      <c r="S772"/>
    </row>
    <row r="773" spans="19:19" x14ac:dyDescent="0.3">
      <c r="S773"/>
    </row>
    <row r="774" spans="19:19" x14ac:dyDescent="0.3">
      <c r="S774"/>
    </row>
    <row r="775" spans="19:19" x14ac:dyDescent="0.3">
      <c r="S775"/>
    </row>
    <row r="776" spans="19:19" x14ac:dyDescent="0.3">
      <c r="S776"/>
    </row>
    <row r="777" spans="19:19" x14ac:dyDescent="0.3">
      <c r="S777"/>
    </row>
    <row r="778" spans="19:19" x14ac:dyDescent="0.3">
      <c r="S778"/>
    </row>
    <row r="779" spans="19:19" x14ac:dyDescent="0.3">
      <c r="S779"/>
    </row>
    <row r="780" spans="19:19" x14ac:dyDescent="0.3">
      <c r="S780"/>
    </row>
    <row r="781" spans="19:19" x14ac:dyDescent="0.3">
      <c r="S781"/>
    </row>
    <row r="782" spans="19:19" x14ac:dyDescent="0.3">
      <c r="S782"/>
    </row>
    <row r="783" spans="19:19" x14ac:dyDescent="0.3">
      <c r="S783"/>
    </row>
    <row r="784" spans="19:19" x14ac:dyDescent="0.3">
      <c r="S784"/>
    </row>
    <row r="785" spans="19:19" x14ac:dyDescent="0.3">
      <c r="S785"/>
    </row>
    <row r="786" spans="19:19" x14ac:dyDescent="0.3">
      <c r="S786"/>
    </row>
    <row r="787" spans="19:19" x14ac:dyDescent="0.3">
      <c r="S787"/>
    </row>
    <row r="788" spans="19:19" x14ac:dyDescent="0.3">
      <c r="S788"/>
    </row>
    <row r="789" spans="19:19" x14ac:dyDescent="0.3">
      <c r="S789"/>
    </row>
    <row r="790" spans="19:19" x14ac:dyDescent="0.3">
      <c r="S790"/>
    </row>
    <row r="791" spans="19:19" x14ac:dyDescent="0.3">
      <c r="S791"/>
    </row>
    <row r="792" spans="19:19" x14ac:dyDescent="0.3">
      <c r="S792"/>
    </row>
    <row r="793" spans="19:19" x14ac:dyDescent="0.3">
      <c r="S793"/>
    </row>
    <row r="794" spans="19:19" x14ac:dyDescent="0.3">
      <c r="S794"/>
    </row>
    <row r="795" spans="19:19" x14ac:dyDescent="0.3">
      <c r="S795"/>
    </row>
    <row r="796" spans="19:19" x14ac:dyDescent="0.3">
      <c r="S796"/>
    </row>
    <row r="797" spans="19:19" x14ac:dyDescent="0.3">
      <c r="S797"/>
    </row>
    <row r="798" spans="19:19" x14ac:dyDescent="0.3">
      <c r="S798"/>
    </row>
    <row r="799" spans="19:19" x14ac:dyDescent="0.3">
      <c r="S799"/>
    </row>
    <row r="800" spans="19:19" x14ac:dyDescent="0.3">
      <c r="S800"/>
    </row>
    <row r="801" spans="19:19" x14ac:dyDescent="0.3">
      <c r="S801"/>
    </row>
    <row r="802" spans="19:19" x14ac:dyDescent="0.3">
      <c r="S802"/>
    </row>
    <row r="803" spans="19:19" x14ac:dyDescent="0.3">
      <c r="S803"/>
    </row>
    <row r="804" spans="19:19" x14ac:dyDescent="0.3">
      <c r="S804"/>
    </row>
    <row r="805" spans="19:19" x14ac:dyDescent="0.3">
      <c r="S805"/>
    </row>
    <row r="806" spans="19:19" x14ac:dyDescent="0.3">
      <c r="S806"/>
    </row>
    <row r="807" spans="19:19" x14ac:dyDescent="0.3">
      <c r="S807"/>
    </row>
    <row r="808" spans="19:19" x14ac:dyDescent="0.3">
      <c r="S808"/>
    </row>
    <row r="809" spans="19:19" x14ac:dyDescent="0.3">
      <c r="S809"/>
    </row>
    <row r="810" spans="19:19" x14ac:dyDescent="0.3">
      <c r="S810"/>
    </row>
    <row r="811" spans="19:19" x14ac:dyDescent="0.3">
      <c r="S811"/>
    </row>
    <row r="812" spans="19:19" x14ac:dyDescent="0.3">
      <c r="S812"/>
    </row>
    <row r="813" spans="19:19" x14ac:dyDescent="0.3">
      <c r="S813"/>
    </row>
    <row r="814" spans="19:19" x14ac:dyDescent="0.3">
      <c r="S814"/>
    </row>
    <row r="815" spans="19:19" x14ac:dyDescent="0.3">
      <c r="S815"/>
    </row>
    <row r="816" spans="19:19" x14ac:dyDescent="0.3">
      <c r="S816"/>
    </row>
    <row r="817" spans="19:19" x14ac:dyDescent="0.3">
      <c r="S817"/>
    </row>
    <row r="818" spans="19:19" x14ac:dyDescent="0.3">
      <c r="S818"/>
    </row>
    <row r="819" spans="19:19" x14ac:dyDescent="0.3">
      <c r="S819"/>
    </row>
    <row r="820" spans="19:19" x14ac:dyDescent="0.3">
      <c r="S820"/>
    </row>
    <row r="821" spans="19:19" x14ac:dyDescent="0.3">
      <c r="S821"/>
    </row>
    <row r="822" spans="19:19" x14ac:dyDescent="0.3">
      <c r="S822"/>
    </row>
    <row r="823" spans="19:19" x14ac:dyDescent="0.3">
      <c r="S823"/>
    </row>
    <row r="824" spans="19:19" x14ac:dyDescent="0.3">
      <c r="S824"/>
    </row>
    <row r="825" spans="19:19" x14ac:dyDescent="0.3">
      <c r="S825"/>
    </row>
    <row r="826" spans="19:19" x14ac:dyDescent="0.3">
      <c r="S826"/>
    </row>
    <row r="827" spans="19:19" x14ac:dyDescent="0.3">
      <c r="S827"/>
    </row>
    <row r="828" spans="19:19" x14ac:dyDescent="0.3">
      <c r="S828"/>
    </row>
    <row r="829" spans="19:19" x14ac:dyDescent="0.3">
      <c r="S829"/>
    </row>
    <row r="830" spans="19:19" x14ac:dyDescent="0.3">
      <c r="S830"/>
    </row>
    <row r="831" spans="19:19" x14ac:dyDescent="0.3">
      <c r="S831"/>
    </row>
    <row r="832" spans="19:19" x14ac:dyDescent="0.3">
      <c r="S832"/>
    </row>
    <row r="833" spans="19:19" x14ac:dyDescent="0.3">
      <c r="S833"/>
    </row>
    <row r="834" spans="19:19" x14ac:dyDescent="0.3">
      <c r="S834"/>
    </row>
    <row r="835" spans="19:19" x14ac:dyDescent="0.3">
      <c r="S835"/>
    </row>
    <row r="836" spans="19:19" x14ac:dyDescent="0.3">
      <c r="S836"/>
    </row>
    <row r="837" spans="19:19" x14ac:dyDescent="0.3">
      <c r="S837"/>
    </row>
    <row r="838" spans="19:19" x14ac:dyDescent="0.3">
      <c r="S838"/>
    </row>
    <row r="839" spans="19:19" x14ac:dyDescent="0.3">
      <c r="S839"/>
    </row>
    <row r="840" spans="19:19" x14ac:dyDescent="0.3">
      <c r="S840"/>
    </row>
    <row r="841" spans="19:19" x14ac:dyDescent="0.3">
      <c r="S841"/>
    </row>
    <row r="842" spans="19:19" x14ac:dyDescent="0.3">
      <c r="S842"/>
    </row>
    <row r="843" spans="19:19" x14ac:dyDescent="0.3">
      <c r="S843"/>
    </row>
    <row r="844" spans="19:19" x14ac:dyDescent="0.3">
      <c r="S844"/>
    </row>
    <row r="845" spans="19:19" x14ac:dyDescent="0.3">
      <c r="S845"/>
    </row>
    <row r="846" spans="19:19" x14ac:dyDescent="0.3">
      <c r="S846"/>
    </row>
    <row r="847" spans="19:19" x14ac:dyDescent="0.3">
      <c r="S847"/>
    </row>
    <row r="848" spans="19:19" x14ac:dyDescent="0.3">
      <c r="S848"/>
    </row>
    <row r="849" spans="19:19" x14ac:dyDescent="0.3">
      <c r="S849"/>
    </row>
    <row r="850" spans="19:19" x14ac:dyDescent="0.3">
      <c r="S850"/>
    </row>
    <row r="851" spans="19:19" x14ac:dyDescent="0.3">
      <c r="S851"/>
    </row>
    <row r="852" spans="19:19" x14ac:dyDescent="0.3">
      <c r="S852"/>
    </row>
    <row r="853" spans="19:19" x14ac:dyDescent="0.3">
      <c r="S853"/>
    </row>
    <row r="854" spans="19:19" x14ac:dyDescent="0.3">
      <c r="S854"/>
    </row>
    <row r="855" spans="19:19" x14ac:dyDescent="0.3">
      <c r="S855"/>
    </row>
    <row r="856" spans="19:19" x14ac:dyDescent="0.3">
      <c r="S856"/>
    </row>
    <row r="857" spans="19:19" x14ac:dyDescent="0.3">
      <c r="S857"/>
    </row>
    <row r="858" spans="19:19" x14ac:dyDescent="0.3">
      <c r="S858"/>
    </row>
    <row r="859" spans="19:19" x14ac:dyDescent="0.3">
      <c r="S859"/>
    </row>
    <row r="860" spans="19:19" x14ac:dyDescent="0.3">
      <c r="S860"/>
    </row>
    <row r="861" spans="19:19" x14ac:dyDescent="0.3">
      <c r="S861"/>
    </row>
    <row r="862" spans="19:19" x14ac:dyDescent="0.3">
      <c r="S862"/>
    </row>
    <row r="863" spans="19:19" x14ac:dyDescent="0.3">
      <c r="S863"/>
    </row>
    <row r="864" spans="19:19" x14ac:dyDescent="0.3">
      <c r="S864"/>
    </row>
    <row r="865" spans="19:19" x14ac:dyDescent="0.3">
      <c r="S865"/>
    </row>
    <row r="866" spans="19:19" x14ac:dyDescent="0.3">
      <c r="S866"/>
    </row>
    <row r="867" spans="19:19" x14ac:dyDescent="0.3">
      <c r="S867"/>
    </row>
    <row r="868" spans="19:19" x14ac:dyDescent="0.3">
      <c r="S868"/>
    </row>
    <row r="869" spans="19:19" x14ac:dyDescent="0.3">
      <c r="S869"/>
    </row>
    <row r="870" spans="19:19" x14ac:dyDescent="0.3">
      <c r="S870"/>
    </row>
    <row r="871" spans="19:19" x14ac:dyDescent="0.3">
      <c r="S871"/>
    </row>
    <row r="872" spans="19:19" x14ac:dyDescent="0.3">
      <c r="S872"/>
    </row>
    <row r="873" spans="19:19" x14ac:dyDescent="0.3">
      <c r="S873"/>
    </row>
    <row r="874" spans="19:19" x14ac:dyDescent="0.3">
      <c r="S874"/>
    </row>
    <row r="875" spans="19:19" x14ac:dyDescent="0.3">
      <c r="S875"/>
    </row>
    <row r="876" spans="19:19" x14ac:dyDescent="0.3">
      <c r="S876"/>
    </row>
    <row r="877" spans="19:19" x14ac:dyDescent="0.3">
      <c r="S877"/>
    </row>
    <row r="878" spans="19:19" x14ac:dyDescent="0.3">
      <c r="S878"/>
    </row>
    <row r="879" spans="19:19" x14ac:dyDescent="0.3">
      <c r="S879"/>
    </row>
    <row r="880" spans="19:19" x14ac:dyDescent="0.3">
      <c r="S880"/>
    </row>
    <row r="881" spans="19:19" x14ac:dyDescent="0.3">
      <c r="S881"/>
    </row>
    <row r="882" spans="19:19" x14ac:dyDescent="0.3">
      <c r="S882"/>
    </row>
    <row r="883" spans="19:19" x14ac:dyDescent="0.3">
      <c r="S883"/>
    </row>
    <row r="884" spans="19:19" x14ac:dyDescent="0.3">
      <c r="S884"/>
    </row>
    <row r="885" spans="19:19" x14ac:dyDescent="0.3">
      <c r="S885"/>
    </row>
    <row r="886" spans="19:19" x14ac:dyDescent="0.3">
      <c r="S886"/>
    </row>
    <row r="887" spans="19:19" x14ac:dyDescent="0.3">
      <c r="S887"/>
    </row>
    <row r="888" spans="19:19" x14ac:dyDescent="0.3">
      <c r="S888"/>
    </row>
    <row r="889" spans="19:19" x14ac:dyDescent="0.3">
      <c r="S889"/>
    </row>
    <row r="890" spans="19:19" x14ac:dyDescent="0.3">
      <c r="S890"/>
    </row>
    <row r="891" spans="19:19" x14ac:dyDescent="0.3">
      <c r="S891"/>
    </row>
    <row r="892" spans="19:19" x14ac:dyDescent="0.3">
      <c r="S892"/>
    </row>
    <row r="893" spans="19:19" x14ac:dyDescent="0.3">
      <c r="S893"/>
    </row>
    <row r="894" spans="19:19" x14ac:dyDescent="0.3">
      <c r="S894"/>
    </row>
    <row r="895" spans="19:19" x14ac:dyDescent="0.3">
      <c r="S895"/>
    </row>
    <row r="896" spans="19:19" x14ac:dyDescent="0.3">
      <c r="S896"/>
    </row>
    <row r="897" spans="19:19" x14ac:dyDescent="0.3">
      <c r="S897"/>
    </row>
    <row r="898" spans="19:19" x14ac:dyDescent="0.3">
      <c r="S898"/>
    </row>
    <row r="899" spans="19:19" x14ac:dyDescent="0.3">
      <c r="S899"/>
    </row>
    <row r="900" spans="19:19" x14ac:dyDescent="0.3">
      <c r="S900"/>
    </row>
    <row r="901" spans="19:19" x14ac:dyDescent="0.3">
      <c r="S901"/>
    </row>
    <row r="902" spans="19:19" x14ac:dyDescent="0.3">
      <c r="S902"/>
    </row>
    <row r="903" spans="19:19" x14ac:dyDescent="0.3">
      <c r="S903"/>
    </row>
    <row r="904" spans="19:19" x14ac:dyDescent="0.3">
      <c r="S904"/>
    </row>
    <row r="905" spans="19:19" x14ac:dyDescent="0.3">
      <c r="S905"/>
    </row>
    <row r="906" spans="19:19" x14ac:dyDescent="0.3">
      <c r="S906"/>
    </row>
    <row r="907" spans="19:19" x14ac:dyDescent="0.3">
      <c r="S907"/>
    </row>
    <row r="908" spans="19:19" x14ac:dyDescent="0.3">
      <c r="S908"/>
    </row>
    <row r="909" spans="19:19" x14ac:dyDescent="0.3">
      <c r="S909"/>
    </row>
    <row r="910" spans="19:19" x14ac:dyDescent="0.3">
      <c r="S910"/>
    </row>
    <row r="911" spans="19:19" x14ac:dyDescent="0.3">
      <c r="S911"/>
    </row>
    <row r="912" spans="19:19" x14ac:dyDescent="0.3">
      <c r="S912"/>
    </row>
    <row r="913" spans="19:19" x14ac:dyDescent="0.3">
      <c r="S913"/>
    </row>
    <row r="914" spans="19:19" x14ac:dyDescent="0.3">
      <c r="S914"/>
    </row>
    <row r="915" spans="19:19" x14ac:dyDescent="0.3">
      <c r="S915"/>
    </row>
    <row r="916" spans="19:19" x14ac:dyDescent="0.3">
      <c r="S916"/>
    </row>
    <row r="917" spans="19:19" x14ac:dyDescent="0.3">
      <c r="S917"/>
    </row>
    <row r="918" spans="19:19" x14ac:dyDescent="0.3">
      <c r="S918"/>
    </row>
    <row r="919" spans="19:19" x14ac:dyDescent="0.3">
      <c r="S919"/>
    </row>
    <row r="920" spans="19:19" x14ac:dyDescent="0.3">
      <c r="S920"/>
    </row>
    <row r="921" spans="19:19" x14ac:dyDescent="0.3">
      <c r="S921"/>
    </row>
    <row r="922" spans="19:19" x14ac:dyDescent="0.3">
      <c r="S922"/>
    </row>
    <row r="923" spans="19:19" x14ac:dyDescent="0.3">
      <c r="S923"/>
    </row>
    <row r="924" spans="19:19" x14ac:dyDescent="0.3">
      <c r="S924"/>
    </row>
    <row r="925" spans="19:19" x14ac:dyDescent="0.3">
      <c r="S925"/>
    </row>
    <row r="926" spans="19:19" x14ac:dyDescent="0.3">
      <c r="S926"/>
    </row>
    <row r="927" spans="19:19" x14ac:dyDescent="0.3">
      <c r="S927"/>
    </row>
    <row r="928" spans="19:19" x14ac:dyDescent="0.3">
      <c r="S928"/>
    </row>
    <row r="929" spans="19:19" x14ac:dyDescent="0.3">
      <c r="S929"/>
    </row>
    <row r="930" spans="19:19" x14ac:dyDescent="0.3">
      <c r="S930"/>
    </row>
    <row r="931" spans="19:19" x14ac:dyDescent="0.3">
      <c r="S931"/>
    </row>
    <row r="932" spans="19:19" x14ac:dyDescent="0.3">
      <c r="S932"/>
    </row>
    <row r="933" spans="19:19" x14ac:dyDescent="0.3">
      <c r="S933"/>
    </row>
    <row r="934" spans="19:19" x14ac:dyDescent="0.3">
      <c r="S934"/>
    </row>
    <row r="935" spans="19:19" x14ac:dyDescent="0.3">
      <c r="S935"/>
    </row>
    <row r="936" spans="19:19" x14ac:dyDescent="0.3">
      <c r="S936"/>
    </row>
    <row r="937" spans="19:19" x14ac:dyDescent="0.3">
      <c r="S937"/>
    </row>
    <row r="938" spans="19:19" x14ac:dyDescent="0.3">
      <c r="S938"/>
    </row>
    <row r="939" spans="19:19" x14ac:dyDescent="0.3">
      <c r="S939"/>
    </row>
    <row r="940" spans="19:19" x14ac:dyDescent="0.3">
      <c r="S940"/>
    </row>
    <row r="941" spans="19:19" x14ac:dyDescent="0.3">
      <c r="S941"/>
    </row>
    <row r="942" spans="19:19" x14ac:dyDescent="0.3">
      <c r="S942"/>
    </row>
    <row r="943" spans="19:19" x14ac:dyDescent="0.3">
      <c r="S943"/>
    </row>
    <row r="944" spans="19:19" x14ac:dyDescent="0.3">
      <c r="S944"/>
    </row>
    <row r="945" spans="19:19" x14ac:dyDescent="0.3">
      <c r="S945"/>
    </row>
    <row r="946" spans="19:19" x14ac:dyDescent="0.3">
      <c r="S946"/>
    </row>
    <row r="947" spans="19:19" x14ac:dyDescent="0.3">
      <c r="S947"/>
    </row>
    <row r="948" spans="19:19" x14ac:dyDescent="0.3">
      <c r="S948"/>
    </row>
    <row r="949" spans="19:19" x14ac:dyDescent="0.3">
      <c r="S949"/>
    </row>
    <row r="950" spans="19:19" x14ac:dyDescent="0.3">
      <c r="S950"/>
    </row>
    <row r="951" spans="19:19" x14ac:dyDescent="0.3">
      <c r="S951"/>
    </row>
    <row r="952" spans="19:19" x14ac:dyDescent="0.3">
      <c r="S952"/>
    </row>
    <row r="953" spans="19:19" x14ac:dyDescent="0.3">
      <c r="S953"/>
    </row>
    <row r="954" spans="19:19" x14ac:dyDescent="0.3">
      <c r="S954"/>
    </row>
    <row r="955" spans="19:19" x14ac:dyDescent="0.3">
      <c r="S955"/>
    </row>
    <row r="956" spans="19:19" x14ac:dyDescent="0.3">
      <c r="S956"/>
    </row>
    <row r="957" spans="19:19" x14ac:dyDescent="0.3">
      <c r="S957"/>
    </row>
    <row r="958" spans="19:19" x14ac:dyDescent="0.3">
      <c r="S958"/>
    </row>
    <row r="959" spans="19:19" x14ac:dyDescent="0.3">
      <c r="S959"/>
    </row>
    <row r="960" spans="19:19" x14ac:dyDescent="0.3">
      <c r="S960"/>
    </row>
    <row r="961" spans="19:19" x14ac:dyDescent="0.3">
      <c r="S961"/>
    </row>
    <row r="962" spans="19:19" x14ac:dyDescent="0.3">
      <c r="S962"/>
    </row>
    <row r="963" spans="19:19" x14ac:dyDescent="0.3">
      <c r="S963"/>
    </row>
    <row r="964" spans="19:19" x14ac:dyDescent="0.3">
      <c r="S964"/>
    </row>
    <row r="965" spans="19:19" x14ac:dyDescent="0.3">
      <c r="S965"/>
    </row>
    <row r="966" spans="19:19" x14ac:dyDescent="0.3">
      <c r="S966"/>
    </row>
    <row r="967" spans="19:19" x14ac:dyDescent="0.3">
      <c r="S967"/>
    </row>
    <row r="968" spans="19:19" x14ac:dyDescent="0.3">
      <c r="S968"/>
    </row>
    <row r="969" spans="19:19" x14ac:dyDescent="0.3">
      <c r="S969"/>
    </row>
    <row r="970" spans="19:19" x14ac:dyDescent="0.3">
      <c r="S970"/>
    </row>
    <row r="971" spans="19:19" x14ac:dyDescent="0.3">
      <c r="S971"/>
    </row>
    <row r="972" spans="19:19" x14ac:dyDescent="0.3">
      <c r="S972"/>
    </row>
    <row r="973" spans="19:19" x14ac:dyDescent="0.3">
      <c r="S973"/>
    </row>
    <row r="974" spans="19:19" x14ac:dyDescent="0.3">
      <c r="S974"/>
    </row>
    <row r="975" spans="19:19" x14ac:dyDescent="0.3">
      <c r="S975"/>
    </row>
    <row r="976" spans="19:19" x14ac:dyDescent="0.3">
      <c r="S976"/>
    </row>
    <row r="977" spans="19:19" x14ac:dyDescent="0.3">
      <c r="S977"/>
    </row>
    <row r="978" spans="19:19" x14ac:dyDescent="0.3">
      <c r="S978"/>
    </row>
    <row r="979" spans="19:19" x14ac:dyDescent="0.3">
      <c r="S979"/>
    </row>
    <row r="980" spans="19:19" x14ac:dyDescent="0.3">
      <c r="S980"/>
    </row>
    <row r="981" spans="19:19" x14ac:dyDescent="0.3">
      <c r="S981"/>
    </row>
    <row r="982" spans="19:19" x14ac:dyDescent="0.3">
      <c r="S982"/>
    </row>
    <row r="983" spans="19:19" x14ac:dyDescent="0.3">
      <c r="S983"/>
    </row>
    <row r="984" spans="19:19" x14ac:dyDescent="0.3">
      <c r="S984"/>
    </row>
    <row r="985" spans="19:19" x14ac:dyDescent="0.3">
      <c r="S985"/>
    </row>
    <row r="986" spans="19:19" x14ac:dyDescent="0.3">
      <c r="S986"/>
    </row>
    <row r="987" spans="19:19" x14ac:dyDescent="0.3">
      <c r="S987"/>
    </row>
    <row r="988" spans="19:19" x14ac:dyDescent="0.3">
      <c r="S988"/>
    </row>
    <row r="989" spans="19:19" x14ac:dyDescent="0.3">
      <c r="S989"/>
    </row>
    <row r="990" spans="19:19" x14ac:dyDescent="0.3">
      <c r="S990"/>
    </row>
    <row r="991" spans="19:19" x14ac:dyDescent="0.3">
      <c r="S991"/>
    </row>
    <row r="992" spans="19:19" x14ac:dyDescent="0.3">
      <c r="S992"/>
    </row>
    <row r="993" spans="19:19" x14ac:dyDescent="0.3">
      <c r="S993"/>
    </row>
    <row r="994" spans="19:19" x14ac:dyDescent="0.3">
      <c r="S994"/>
    </row>
    <row r="995" spans="19:19" x14ac:dyDescent="0.3">
      <c r="S995"/>
    </row>
    <row r="996" spans="19:19" x14ac:dyDescent="0.3">
      <c r="S996"/>
    </row>
    <row r="997" spans="19:19" x14ac:dyDescent="0.3">
      <c r="S997"/>
    </row>
    <row r="998" spans="19:19" x14ac:dyDescent="0.3">
      <c r="S998"/>
    </row>
    <row r="999" spans="19:19" x14ac:dyDescent="0.3">
      <c r="S999"/>
    </row>
    <row r="1000" spans="19:19" x14ac:dyDescent="0.3">
      <c r="S1000"/>
    </row>
    <row r="1001" spans="19:19" x14ac:dyDescent="0.3">
      <c r="S1001"/>
    </row>
    <row r="1002" spans="19:19" x14ac:dyDescent="0.3">
      <c r="S1002"/>
    </row>
    <row r="1003" spans="19:19" x14ac:dyDescent="0.3">
      <c r="S1003"/>
    </row>
    <row r="1004" spans="19:19" x14ac:dyDescent="0.3">
      <c r="S1004"/>
    </row>
    <row r="1005" spans="19:19" x14ac:dyDescent="0.3">
      <c r="S1005"/>
    </row>
    <row r="1006" spans="19:19" x14ac:dyDescent="0.3">
      <c r="S1006"/>
    </row>
    <row r="1007" spans="19:19" x14ac:dyDescent="0.3">
      <c r="S1007"/>
    </row>
    <row r="1008" spans="19:19" x14ac:dyDescent="0.3">
      <c r="S1008"/>
    </row>
    <row r="1009" spans="19:19" x14ac:dyDescent="0.3">
      <c r="S1009"/>
    </row>
    <row r="1010" spans="19:19" x14ac:dyDescent="0.3">
      <c r="S1010"/>
    </row>
  </sheetData>
  <sheetProtection sort="0" autoFilter="0" pivotTables="0"/>
  <dataValidations count="1">
    <dataValidation type="list" allowBlank="1" showInputMessage="1" showErrorMessage="1" sqref="K1" xr:uid="{597EC7DC-F866-429D-ADE5-3A63CE79647A}">
      <formula1>$S$4:$S$65</formula1>
    </dataValidation>
  </dataValidations>
  <hyperlinks>
    <hyperlink ref="F5" r:id="rId1" xr:uid="{7F1FBC08-FB4E-48CA-A1C6-E936C54FEE31}"/>
    <hyperlink ref="F6" r:id="rId2" xr:uid="{43079B60-B42D-458B-87A2-448478DF9F52}"/>
    <hyperlink ref="F7" r:id="rId3" xr:uid="{8D873B38-017E-4D09-B857-7B1E57A4199D}"/>
    <hyperlink ref="F9" r:id="rId4" xr:uid="{A0D33A4D-1900-40A1-B4D8-94C837E4D3E7}"/>
    <hyperlink ref="F10" r:id="rId5" xr:uid="{BC1F6F2B-F5F1-4E8C-9FE1-54C7664E9297}"/>
    <hyperlink ref="F11" r:id="rId6" xr:uid="{2A89BC8D-9ED3-4063-8FC4-09311C21F5B0}"/>
    <hyperlink ref="F12" r:id="rId7" xr:uid="{C7010FC6-02E5-468C-9B5A-C75E26CD4AF8}"/>
    <hyperlink ref="F16" r:id="rId8" xr:uid="{9D3A8BF3-2913-4215-81AB-572F085613C4}"/>
    <hyperlink ref="F17" r:id="rId9" xr:uid="{2B9EBD63-1F9B-4D32-8967-920B9B3A1E86}"/>
    <hyperlink ref="F21" r:id="rId10" xr:uid="{12F118FD-56E7-4131-B169-99D8C539DC81}"/>
    <hyperlink ref="F22" r:id="rId11" xr:uid="{17190EFE-2C24-4773-B711-20534FE24BD5}"/>
    <hyperlink ref="F23" r:id="rId12" xr:uid="{EEF8D244-3AF7-49D9-93A0-624A34FB9542}"/>
    <hyperlink ref="F28" r:id="rId13" xr:uid="{3B09BB04-F540-4DD4-A0DD-4879B31CFD17}"/>
    <hyperlink ref="F29" r:id="rId14" xr:uid="{171674F3-278D-44F8-AE77-EEE788B558E5}"/>
    <hyperlink ref="F38" r:id="rId15" xr:uid="{F40004F7-9B88-42DF-84EE-13163D2C2AC9}"/>
    <hyperlink ref="F42" r:id="rId16" xr:uid="{3E734F00-29FE-47A6-BC36-44933242D485}"/>
    <hyperlink ref="F49" r:id="rId17" xr:uid="{7F6023C6-A5D6-403B-976B-D43A002AD323}"/>
    <hyperlink ref="F51" r:id="rId18" xr:uid="{058C3FBC-9BA4-4D9B-8941-609D61F9E106}"/>
    <hyperlink ref="F57" r:id="rId19" xr:uid="{58C2462F-93E7-4665-9037-92466EDBE4FC}"/>
    <hyperlink ref="F59" r:id="rId20" xr:uid="{5C5C1911-50FC-408F-95DA-B848EE94CABD}"/>
    <hyperlink ref="F63" r:id="rId21" xr:uid="{084B50E7-B3B4-4AC3-8063-BFED71A52084}"/>
    <hyperlink ref="F67" r:id="rId22" xr:uid="{6121B4CB-6CAD-4A5F-BDEB-8D79FCE19BE3}"/>
    <hyperlink ref="F73" r:id="rId23" xr:uid="{6FD6B872-6C27-42C6-A2E1-93D6A1444B62}"/>
    <hyperlink ref="F80" r:id="rId24" xr:uid="{A46CBEBB-B78B-4F76-8253-B5089CA248F7}"/>
    <hyperlink ref="F93" r:id="rId25" xr:uid="{C3C35DD1-68E9-4284-B5D5-DEC3B1A08F5A}"/>
    <hyperlink ref="F95" r:id="rId26" xr:uid="{964BCEEA-53EC-46D1-B179-2F21C4E52142}"/>
    <hyperlink ref="F106" r:id="rId27" xr:uid="{FF8FA5E9-3C87-47D1-9918-609B97F8C26A}"/>
    <hyperlink ref="F114" r:id="rId28" xr:uid="{7176A26B-BBFC-4153-86A6-BFC7B5C451E1}"/>
    <hyperlink ref="F115" r:id="rId29" xr:uid="{52BB5ABF-1053-4E84-8E76-2CC47186CF2A}"/>
    <hyperlink ref="F130" r:id="rId30" xr:uid="{93298B09-AEEA-4736-8B7A-162738E5AEE5}"/>
    <hyperlink ref="F141" r:id="rId31" xr:uid="{BCA4CA75-C6F2-4E4B-8524-3F69CE02CE1B}"/>
    <hyperlink ref="F4" r:id="rId32" xr:uid="{C5999540-1087-4A5C-86AC-8BC1620D9A6F}"/>
    <hyperlink ref="F8" r:id="rId33" xr:uid="{458C775E-3232-4D0F-A370-E36C4FD17CAD}"/>
    <hyperlink ref="F13" r:id="rId34" xr:uid="{1CCF1183-38C6-4A25-8B32-92795A209413}"/>
    <hyperlink ref="F14" r:id="rId35" xr:uid="{9BFF5D0B-0A80-41F9-96D0-DF2685984114}"/>
    <hyperlink ref="F15" r:id="rId36" xr:uid="{4E6FFB7C-C0FD-437B-97CF-6C81CB2D34D2}"/>
    <hyperlink ref="F18" r:id="rId37" xr:uid="{020EE541-5643-4F7B-A431-81C842ED8431}"/>
    <hyperlink ref="F19" r:id="rId38" xr:uid="{7301723F-801C-4F17-86CF-AB17AF575B53}"/>
    <hyperlink ref="F20" r:id="rId39" xr:uid="{2F33F7CF-FB97-4F72-BCB3-AF5AAAC59916}"/>
    <hyperlink ref="F24" r:id="rId40" xr:uid="{ED0BF205-7F9A-4BFB-A019-222CEED33DCE}"/>
    <hyperlink ref="F25" r:id="rId41" xr:uid="{18FD3284-7513-4DE5-A191-1CED2736B2EE}"/>
    <hyperlink ref="F26" r:id="rId42" xr:uid="{372B5AC4-646F-4EA2-BAA0-0217CB1E9761}"/>
    <hyperlink ref="F27" r:id="rId43" xr:uid="{045385DA-AFA1-481D-AA25-439EE90D170B}"/>
    <hyperlink ref="F30" r:id="rId44" xr:uid="{CA86A0EB-38C1-4DDB-8EF6-EEF623327831}"/>
    <hyperlink ref="F31" r:id="rId45" xr:uid="{1429D3F5-0330-43CC-8057-A711D69D7884}"/>
    <hyperlink ref="F32" r:id="rId46" xr:uid="{A9EEE82E-4376-415D-80C4-62A9BC63A357}"/>
    <hyperlink ref="F33" r:id="rId47" xr:uid="{ED59A466-0F58-40F8-8043-965ABE2BA2C3}"/>
    <hyperlink ref="F34" r:id="rId48" xr:uid="{C67945AC-539B-4DD2-9F18-F58DD799F5A8}"/>
    <hyperlink ref="F35" r:id="rId49" xr:uid="{73A1B6CF-DF10-4781-B712-85EB97BDA42C}"/>
    <hyperlink ref="F36" r:id="rId50" xr:uid="{2020A21D-1932-46A3-975E-7DC16306B574}"/>
    <hyperlink ref="F37" r:id="rId51" xr:uid="{ED7CA49C-7A1F-45B0-A105-5FFA5CCAFE01}"/>
    <hyperlink ref="F39" r:id="rId52" xr:uid="{4DD79E67-678B-4F98-AC02-063FD1B4F261}"/>
    <hyperlink ref="F40" r:id="rId53" xr:uid="{DFE20B73-09ED-429F-99C1-B1BDE7916E3A}"/>
    <hyperlink ref="F41" r:id="rId54" xr:uid="{25F96B95-A9C4-43B4-BC9A-7E3355D2FADF}"/>
    <hyperlink ref="F43" r:id="rId55" xr:uid="{2EE59645-1A63-4BC4-90BD-1537DABFAED8}"/>
    <hyperlink ref="F44" r:id="rId56" xr:uid="{EE951CA3-D779-477A-BBF5-32299C8B3B9E}"/>
    <hyperlink ref="F45" r:id="rId57" xr:uid="{7AE1F714-65C4-4037-952E-F46CC3947563}"/>
    <hyperlink ref="F46" r:id="rId58" xr:uid="{B1719524-95C0-4438-861A-34F657A9CA1A}"/>
    <hyperlink ref="F47" r:id="rId59" xr:uid="{84ECAA5C-B83C-4452-A5F3-A11C750D8836}"/>
    <hyperlink ref="F48" r:id="rId60" xr:uid="{80492ECD-3691-4023-A1C3-AA6BA468196A}"/>
    <hyperlink ref="F50" r:id="rId61" xr:uid="{7536224B-3FA2-4416-A07E-98BEFE75496B}"/>
    <hyperlink ref="F52" r:id="rId62" xr:uid="{1320E63E-58C5-482E-99F2-955A19F47240}"/>
    <hyperlink ref="F53" r:id="rId63" xr:uid="{7F16F9BC-7D83-4376-A1A4-B7F5CC77F1A7}"/>
    <hyperlink ref="F54" r:id="rId64" xr:uid="{E5C2EE0F-4C4F-4FF1-9415-C302B9941962}"/>
    <hyperlink ref="F55" r:id="rId65" xr:uid="{1EB07F8C-BC90-4F22-BC16-9E9C53C51E7D}"/>
    <hyperlink ref="F56" r:id="rId66" xr:uid="{410566C2-D073-4F8A-8D5B-DCCDE3F8548B}"/>
    <hyperlink ref="F58" r:id="rId67" xr:uid="{E1ACCA7C-5ECF-4546-B82E-65297BB7A9DE}"/>
    <hyperlink ref="F60" r:id="rId68" xr:uid="{F6D3F6E8-844A-4437-B0A1-3A4B5AFF5FB5}"/>
    <hyperlink ref="F61" r:id="rId69" xr:uid="{81C26FA2-4C20-485C-B231-E319D001ADED}"/>
    <hyperlink ref="F62" r:id="rId70" xr:uid="{8DE6BACF-CF32-4318-989B-7A5948D3CAFD}"/>
    <hyperlink ref="F64" r:id="rId71" xr:uid="{8B9DC32D-5374-42C1-8EE5-C32039B35A98}"/>
    <hyperlink ref="F65" r:id="rId72" xr:uid="{9DD2F3EF-CCFE-4E93-A725-2C7220802E19}"/>
    <hyperlink ref="F66" r:id="rId73" xr:uid="{1A283D8F-BE0B-43B9-A121-E19AEC054E8E}"/>
    <hyperlink ref="F68" r:id="rId74" xr:uid="{5ACD37A7-F6D8-40F5-B3C1-267BCED56806}"/>
    <hyperlink ref="F69" r:id="rId75" xr:uid="{7168D3CE-D22C-415E-9C68-8A062D303C2D}"/>
    <hyperlink ref="F70" r:id="rId76" xr:uid="{33E9EBB3-049D-48C7-B03B-8208F98EA1F8}"/>
    <hyperlink ref="F71" r:id="rId77" xr:uid="{2D2E493E-2ACA-4B5D-BE8B-5F0846FFB397}"/>
    <hyperlink ref="F72" r:id="rId78" xr:uid="{2A81A435-65FF-47B9-94ED-77EF23BB7FAA}"/>
    <hyperlink ref="F74" r:id="rId79" xr:uid="{E0219F51-2FF1-427F-B0D4-F3F416A129AC}"/>
    <hyperlink ref="F75" r:id="rId80" xr:uid="{426E6EDB-2E87-419A-86BF-1780A108469D}"/>
    <hyperlink ref="F76" r:id="rId81" xr:uid="{E5F3987D-4860-45BE-8E4A-99AD59E69160}"/>
    <hyperlink ref="F77" r:id="rId82" xr:uid="{DD356C1F-569E-40DA-BE0D-6C8A7027FFEE}"/>
    <hyperlink ref="F78" r:id="rId83" xr:uid="{4D6CE955-114D-4E05-9247-C79473A0D98E}"/>
    <hyperlink ref="F79" r:id="rId84" xr:uid="{083251A1-3296-48FE-8B16-B08737EC13CC}"/>
    <hyperlink ref="F81" r:id="rId85" xr:uid="{33F01751-5E8B-4528-AAE9-C5612A49C42C}"/>
    <hyperlink ref="F82" r:id="rId86" xr:uid="{9E337961-8D44-4DB0-BE58-B4E51E560895}"/>
    <hyperlink ref="F83" r:id="rId87" xr:uid="{B74D5A09-7F4F-4D87-8092-E1C7F40966FF}"/>
    <hyperlink ref="F84" r:id="rId88" xr:uid="{08A06427-14C8-43B0-A16D-BC9942C106CC}"/>
    <hyperlink ref="F85" r:id="rId89" xr:uid="{0A6ABA7A-0321-4837-A42F-5AF333121856}"/>
    <hyperlink ref="F86" r:id="rId90" xr:uid="{7949780D-61EA-4AE0-934E-803529C0B7A9}"/>
    <hyperlink ref="F87" r:id="rId91" xr:uid="{41FFBBE8-F0FC-4304-8964-C6DC76F32E54}"/>
    <hyperlink ref="F88" r:id="rId92" xr:uid="{9BD062C9-9B11-4535-B729-A26F78A22DCE}"/>
    <hyperlink ref="F89" r:id="rId93" xr:uid="{7AB4FB5C-3352-4F70-A3E9-1CA15E0D3B9D}"/>
    <hyperlink ref="F90" r:id="rId94" xr:uid="{0BF41B79-C1F4-4716-8AC6-8A972A31B060}"/>
    <hyperlink ref="F91" r:id="rId95" xr:uid="{C9032C44-71CF-4AFB-8BD4-BC2A1D61F0EE}"/>
    <hyperlink ref="F94" r:id="rId96" xr:uid="{BEA75C30-09C3-487D-8607-7AB4C323F881}"/>
    <hyperlink ref="F92" r:id="rId97" xr:uid="{C2C45BF6-3408-44E5-8FBB-C0875CB22D2B}"/>
    <hyperlink ref="F96" r:id="rId98" xr:uid="{4828F226-108A-47C3-8DE9-B5D0B68724AE}"/>
    <hyperlink ref="F97" r:id="rId99" xr:uid="{AF27D36C-B3F9-4941-8926-896998B2C162}"/>
    <hyperlink ref="F98" r:id="rId100" xr:uid="{76656EEC-5423-4681-BE0B-A062E43D2941}"/>
    <hyperlink ref="F99" r:id="rId101" xr:uid="{6F454F31-893D-4E9A-A4AE-7F9E3C553772}"/>
    <hyperlink ref="F100" r:id="rId102" xr:uid="{EEB81773-54AD-4D25-A013-C23F0B91DC8C}"/>
    <hyperlink ref="F101" r:id="rId103" xr:uid="{CBBDBF26-1E7F-45BE-8C7F-25D870F85C64}"/>
    <hyperlink ref="F102" r:id="rId104" xr:uid="{7E09E76F-A635-4C26-9CCE-925236AE4B3B}"/>
    <hyperlink ref="F103" r:id="rId105" xr:uid="{07E6AE2E-5374-474E-8B55-E40C243587FE}"/>
    <hyperlink ref="F104" r:id="rId106" xr:uid="{3B254CB5-3CF9-4311-9B44-BDEC647323BF}"/>
    <hyperlink ref="F105" r:id="rId107" xr:uid="{9868F6FB-9D20-43F9-9A2D-88375727518E}"/>
    <hyperlink ref="F107" r:id="rId108" xr:uid="{25B0D04F-250A-42FD-8FB0-AFB786D55BD3}"/>
    <hyperlink ref="F108" r:id="rId109" xr:uid="{8F80C9D2-7519-43CC-B645-B259DD6B69BA}"/>
    <hyperlink ref="F110" r:id="rId110" xr:uid="{A29E08B4-1EFD-4209-A080-2549A9C795FC}"/>
    <hyperlink ref="F109" r:id="rId111" xr:uid="{F5A89968-BD5A-43FC-951F-0F7D2614B78B}"/>
    <hyperlink ref="F111" r:id="rId112" xr:uid="{D50FBF94-C87A-4374-B838-5080AC0430FF}"/>
    <hyperlink ref="F112" r:id="rId113" xr:uid="{2A76AF1F-511D-4AF2-B444-63F35B8168FF}"/>
    <hyperlink ref="F113" r:id="rId114" xr:uid="{7E6C8E71-5B4B-4DA2-9268-C67437A50FC1}"/>
    <hyperlink ref="F116" r:id="rId115" xr:uid="{2860F855-6898-44D1-A3DC-180439990C21}"/>
    <hyperlink ref="F117" r:id="rId116" xr:uid="{7ED37686-A178-4D4E-A589-91963A7E5D29}"/>
    <hyperlink ref="F118" r:id="rId117" xr:uid="{BD37CEB5-DDD9-44F5-B557-E52D191E6C64}"/>
    <hyperlink ref="F119" r:id="rId118" xr:uid="{0D1286C5-54E6-4A2F-AE6B-B7D8D3C47FFF}"/>
    <hyperlink ref="F120" r:id="rId119" xr:uid="{F8EF3F55-539E-4F71-BE71-8AB2063A2173}"/>
    <hyperlink ref="F121" r:id="rId120" xr:uid="{7D44101D-57D2-4C26-B572-273471753E11}"/>
    <hyperlink ref="F122" r:id="rId121" xr:uid="{577093B4-31EC-42AC-80C2-3277860B0A30}"/>
    <hyperlink ref="F123" r:id="rId122" xr:uid="{77EF8525-9132-4D39-87C3-275DEFF1698C}"/>
    <hyperlink ref="F124" r:id="rId123" xr:uid="{674562BF-0A61-4707-950B-CC02D45450DD}"/>
    <hyperlink ref="F125" r:id="rId124" xr:uid="{6677F48E-9AC5-4029-8D6C-DDB97F22659F}"/>
    <hyperlink ref="F126" r:id="rId125" xr:uid="{433614DC-BA3F-4AEF-91B4-C1B701693709}"/>
    <hyperlink ref="F127" r:id="rId126" xr:uid="{9C3804DA-013B-4459-A689-7186A9CCB5F1}"/>
    <hyperlink ref="F128" r:id="rId127" xr:uid="{81A0AA82-63E3-4A3A-93F0-30D0866AF47C}"/>
    <hyperlink ref="F129" r:id="rId128" xr:uid="{92ECD77D-FB08-474A-9420-17185501CAE0}"/>
    <hyperlink ref="F131" r:id="rId129" xr:uid="{3CAA5085-6F06-4C2E-A3B4-22F63CC87D5A}"/>
    <hyperlink ref="F132" r:id="rId130" xr:uid="{25244067-93C0-4811-8160-5875D7162046}"/>
    <hyperlink ref="F133" r:id="rId131" xr:uid="{346BAD35-8B9D-4489-902F-A3BCB03D0BFA}"/>
    <hyperlink ref="F134" r:id="rId132" xr:uid="{1A2DD543-3A90-4DAB-8E88-68F44B42605E}"/>
    <hyperlink ref="F135" r:id="rId133" xr:uid="{F1621BDC-3C59-49BB-BB59-136B53098CF7}"/>
    <hyperlink ref="F136" r:id="rId134" xr:uid="{CBA11A26-02DD-4572-824D-6EDE4A3AA11D}"/>
    <hyperlink ref="F137" r:id="rId135" xr:uid="{13EAE954-9AA2-4797-B1BF-C10179CDAE48}"/>
    <hyperlink ref="F138" r:id="rId136" xr:uid="{2AD82C8D-04E2-41BD-8B8D-1C84744E1116}"/>
    <hyperlink ref="F139" r:id="rId137" xr:uid="{4AC28D7C-29F5-4F55-B107-FB2DC47034C2}"/>
    <hyperlink ref="F140" r:id="rId138" xr:uid="{C7214451-7162-4CEB-941E-9B7844485EEB}"/>
    <hyperlink ref="F142" r:id="rId139" xr:uid="{5AA6C631-4372-4D95-A6CA-4FD5CED8B81C}"/>
    <hyperlink ref="F143" r:id="rId140" xr:uid="{84626434-4540-4806-B266-FDCBFF365DC9}"/>
    <hyperlink ref="F144" r:id="rId141" xr:uid="{726DC231-FE03-4A0A-884D-048BBCEF8C62}"/>
    <hyperlink ref="F145" r:id="rId142" xr:uid="{DC9E2C56-8E24-4D75-AD3B-731A20FAC757}"/>
    <hyperlink ref="F146" r:id="rId143" xr:uid="{76C59AB4-B990-44BB-AFFA-AD5EC6D705FD}"/>
    <hyperlink ref="F147" r:id="rId144" xr:uid="{529584A6-A49D-401B-8331-ED2C3BBF0CCA}"/>
    <hyperlink ref="F148" r:id="rId145" xr:uid="{973915CA-3B92-4C6A-9487-DE147E7A9871}"/>
    <hyperlink ref="F149" r:id="rId146" xr:uid="{4EA5965B-1B77-4827-840E-699C3C10C05E}"/>
    <hyperlink ref="F150" r:id="rId147" xr:uid="{E08B006C-3F01-4992-8E79-2D29D755CF33}"/>
    <hyperlink ref="F151" r:id="rId148" xr:uid="{80B16EC7-268F-4025-800C-B8D893EB485C}"/>
    <hyperlink ref="F152" r:id="rId149" xr:uid="{7C4F92C0-8597-4974-A446-C594E75C3C1F}"/>
    <hyperlink ref="F153" r:id="rId150" xr:uid="{6DD2D9CB-8483-414A-BF61-B5D46B97E013}"/>
    <hyperlink ref="F154" r:id="rId151" xr:uid="{046A0ECA-2A7C-4E0D-BE23-F641DD9DD2C2}"/>
    <hyperlink ref="F155" r:id="rId152" xr:uid="{E5718B88-C7BE-4D29-9EE9-CED8A194C34A}"/>
    <hyperlink ref="F156" r:id="rId153" xr:uid="{623A9BCA-F65E-4C69-881B-1137240BC47F}"/>
    <hyperlink ref="F157" r:id="rId154" xr:uid="{21138C11-CD92-4559-8AC1-1ABBE012B4C3}"/>
    <hyperlink ref="F158" r:id="rId155" xr:uid="{D235A7EC-5F16-4569-9A75-B340832BB7CC}"/>
    <hyperlink ref="F159" r:id="rId156" xr:uid="{160CCA21-C71C-4961-AEF9-B485C20FE533}"/>
    <hyperlink ref="F160" r:id="rId157" xr:uid="{523398FE-45EF-48DB-AF17-25B506066442}"/>
    <hyperlink ref="F161" r:id="rId158" xr:uid="{9239E0B5-417D-4DCB-8D11-DC6F43FC6063}"/>
    <hyperlink ref="F162" r:id="rId159" xr:uid="{BB9C12E9-B567-40B2-87BF-BCBDE613903A}"/>
    <hyperlink ref="F163" r:id="rId160" xr:uid="{B70D28F9-D364-4130-A91C-BC70766497EC}"/>
    <hyperlink ref="F164" r:id="rId161" xr:uid="{4830AA08-56F7-48E2-9DEA-CDBAE96D89C5}"/>
    <hyperlink ref="F165" r:id="rId162" xr:uid="{317510D8-DC25-4F30-9E16-F777962E7E95}"/>
    <hyperlink ref="F166" r:id="rId163" xr:uid="{B6D332E0-6B6A-4794-8C02-7DFEE68D85F5}"/>
    <hyperlink ref="F167" r:id="rId164" xr:uid="{01CE5183-EF8B-45D9-BE09-430699ABB3EC}"/>
    <hyperlink ref="F168" r:id="rId165" xr:uid="{F9D3BE00-CC8C-41A5-A9BF-0D8C3C42AFE9}"/>
    <hyperlink ref="F169" r:id="rId166" xr:uid="{995C8EFD-3B91-4D64-A0F0-08E753EACB7D}"/>
    <hyperlink ref="F170" r:id="rId167" xr:uid="{B820FE1E-9F02-4A0D-A9F1-F8DA42802E48}"/>
    <hyperlink ref="F171" r:id="rId168" xr:uid="{92965BD8-B65A-4317-810C-DBDBBB96CF8F}"/>
    <hyperlink ref="F172" r:id="rId169" xr:uid="{553585F2-733B-4F5C-BE18-7427D9A4F1F8}"/>
    <hyperlink ref="F173" r:id="rId170" xr:uid="{F89D7D38-8006-41A0-AC93-177F08F97B1C}"/>
    <hyperlink ref="F174" r:id="rId171" xr:uid="{02F7FAC9-53D0-405E-B6EB-62907DD6BF10}"/>
    <hyperlink ref="F175" r:id="rId172" xr:uid="{E0F568D6-6274-4DD0-A1EC-C3013CA74928}"/>
    <hyperlink ref="F176" r:id="rId173" xr:uid="{B4CDB71B-5ABB-4779-A54A-9791D5B18630}"/>
    <hyperlink ref="F177" r:id="rId174" xr:uid="{9C60E536-5E97-41A6-8AEE-8EC0373E8C14}"/>
    <hyperlink ref="F178" r:id="rId175" xr:uid="{26CAD8EB-8979-4A65-939A-8F046BF2917D}"/>
    <hyperlink ref="F179" r:id="rId176" xr:uid="{7584FB0C-0498-4F66-ACE9-F3AC629D4A4E}"/>
    <hyperlink ref="F180" r:id="rId177" xr:uid="{AFF160A9-F2FB-4DFE-8FC5-6577F4A27A7E}"/>
    <hyperlink ref="F181" r:id="rId178" xr:uid="{07B17B8B-A940-43BD-9AA7-72C262246DB1}"/>
    <hyperlink ref="F182" r:id="rId179" xr:uid="{A823281A-E979-45EC-B927-DFF25A377ECA}"/>
    <hyperlink ref="F183" r:id="rId180" xr:uid="{FCE3122A-69B7-41E4-B63E-836716348D4C}"/>
    <hyperlink ref="F184" r:id="rId181" xr:uid="{9BB1AB58-4BDE-4825-8D6F-CDCF6B15B3D4}"/>
    <hyperlink ref="F185" r:id="rId182" xr:uid="{C74C5C97-3415-4308-B93F-3B298AC354A7}"/>
    <hyperlink ref="F186" r:id="rId183" xr:uid="{F7C2B39A-861D-4A87-BDE1-5483F6786AE4}"/>
    <hyperlink ref="F187" r:id="rId184" xr:uid="{52E67360-11FB-4BB9-AA24-7AE8CE908318}"/>
    <hyperlink ref="F188" r:id="rId185" xr:uid="{A946DE69-53D5-4E1A-867F-A270A8747126}"/>
    <hyperlink ref="F189" r:id="rId186" xr:uid="{33F41CFF-2136-4457-9FE8-D2A11D28BE94}"/>
    <hyperlink ref="F190" r:id="rId187" xr:uid="{C13CFAF9-86D2-41EA-9698-19870D029A51}"/>
    <hyperlink ref="F191" r:id="rId188" xr:uid="{A4BFA476-F150-49CD-ADDE-ECCCB7E7F8DD}"/>
    <hyperlink ref="F192" r:id="rId189" xr:uid="{120ED1EE-4216-47A0-990E-7A7C5F10FE8C}"/>
    <hyperlink ref="F193" r:id="rId190" xr:uid="{A34477F0-A2D9-4C28-8688-DF72941EC86B}"/>
    <hyperlink ref="F194" r:id="rId191" xr:uid="{F7219333-24F4-40B2-8BEF-C2C29FF1E183}"/>
    <hyperlink ref="F195" r:id="rId192" xr:uid="{1A483FFE-75BA-4F71-870D-7C749F037076}"/>
    <hyperlink ref="F196" r:id="rId193" xr:uid="{9C987235-3E6C-46C4-847A-FA3C758B3498}"/>
    <hyperlink ref="F197" r:id="rId194" xr:uid="{09358EBD-F209-492F-BA82-73009043B2AD}"/>
    <hyperlink ref="F198" r:id="rId195" xr:uid="{3DBC0731-6C29-4386-9223-8C21CDCB6B06}"/>
    <hyperlink ref="F199" r:id="rId196" xr:uid="{05B008BE-C940-4866-97AC-487F3D535DA8}"/>
    <hyperlink ref="F200" r:id="rId197" xr:uid="{50451B02-DD1F-4017-B49C-55F147BD9AF5}"/>
    <hyperlink ref="F201" r:id="rId198" xr:uid="{DF2D303C-59F9-4AB8-8FFB-0786674DF084}"/>
    <hyperlink ref="F202" r:id="rId199" xr:uid="{67136870-7E1B-4ADD-B17B-1009CFFA2B8A}"/>
    <hyperlink ref="F203" r:id="rId200" xr:uid="{1794FA9E-1C39-4DB6-B3CF-434D30BE3ED8}"/>
    <hyperlink ref="F204" r:id="rId201" xr:uid="{C398D291-20CA-4B61-8866-F1E10C633F7D}"/>
    <hyperlink ref="F205" r:id="rId202" xr:uid="{B016BA9E-6B08-4407-A5ED-34027EFDC1D5}"/>
    <hyperlink ref="F206" r:id="rId203" xr:uid="{5EDC7E53-01D9-4427-9D21-A0BE57BBC03B}"/>
    <hyperlink ref="F207" r:id="rId204" xr:uid="{4822BFDB-73C1-46E4-B281-0AB762403FED}"/>
    <hyperlink ref="F208" r:id="rId205" xr:uid="{82AA0D89-72C1-434A-BD52-68995AD34BAB}"/>
    <hyperlink ref="F209" r:id="rId206" xr:uid="{493F5282-2704-438A-94E2-2335E7520DA4}"/>
    <hyperlink ref="F210" r:id="rId207" xr:uid="{90811899-E4B3-4DF3-86CE-4C4B88B22774}"/>
    <hyperlink ref="F211" r:id="rId208" xr:uid="{916ABA60-085B-4739-A55C-AB0687DD2FD0}"/>
    <hyperlink ref="F212" r:id="rId209" xr:uid="{B90DB93A-688B-4FF0-99AD-A6C95FDD1FFF}"/>
    <hyperlink ref="F213" r:id="rId210" xr:uid="{2FFCE220-8569-4AD3-9717-E70C21F6A8A4}"/>
    <hyperlink ref="F214" r:id="rId211" xr:uid="{2A6D7576-08B9-4D77-8FE8-387222CADC23}"/>
    <hyperlink ref="F215" r:id="rId212" xr:uid="{DD1EAFBA-41E8-459A-A44F-7C4291832AFF}"/>
    <hyperlink ref="F216" r:id="rId213" xr:uid="{0516EA7B-9387-457A-B158-A4391F3D2F6E}"/>
    <hyperlink ref="F217" r:id="rId214" xr:uid="{E719D273-51E0-4C18-9CD2-E1ACBAFD37D8}"/>
    <hyperlink ref="F218" r:id="rId215" xr:uid="{4D276CE5-3DF3-4EB0-854B-E7B4E6C9A02A}"/>
    <hyperlink ref="F219" r:id="rId216" xr:uid="{74AD9804-EC8F-49A7-91BE-01C07E5C8EBD}"/>
    <hyperlink ref="F220" r:id="rId217" xr:uid="{A02C4748-1491-4AAA-B55F-0D8D29481E17}"/>
    <hyperlink ref="F221" r:id="rId218" xr:uid="{ADE9C8D5-4378-4BDF-9807-E5D0358D7CC1}"/>
    <hyperlink ref="F222" r:id="rId219" xr:uid="{46FBFF1B-52DE-4FCF-88C2-71D9981A8DF9}"/>
    <hyperlink ref="F223" r:id="rId220" xr:uid="{21EAC952-FFD5-4F6F-8013-573C1C310872}"/>
    <hyperlink ref="F224" r:id="rId221" xr:uid="{1D4381FC-76D9-4A5D-A127-C1E24808BACC}"/>
    <hyperlink ref="F225" r:id="rId222" xr:uid="{7AF7C0EA-F634-4ABA-83B9-2CAA12F6D77E}"/>
    <hyperlink ref="F226" r:id="rId223" xr:uid="{18A99BEF-5318-4D8F-A9A4-75EA4467E568}"/>
    <hyperlink ref="F227" r:id="rId224" xr:uid="{660AB74F-0421-475D-AAFE-17E53B6D1084}"/>
    <hyperlink ref="F228" r:id="rId225" xr:uid="{4BC69BC0-EC34-4F88-81A5-4464C4BB5630}"/>
    <hyperlink ref="F229" r:id="rId226" xr:uid="{DEB478CE-7B29-4F5A-AB71-6F63A84C21E1}"/>
    <hyperlink ref="F230" r:id="rId227" xr:uid="{2178686E-D5BD-4BB8-9F37-F5860807378D}"/>
    <hyperlink ref="F231" r:id="rId228" xr:uid="{60FBCAB8-80C2-4F1F-A82E-9F944E4B3ABE}"/>
    <hyperlink ref="F232" r:id="rId229" xr:uid="{920E1733-9158-4761-ADA3-C4CE809828C9}"/>
    <hyperlink ref="F233" r:id="rId230" xr:uid="{8FD19B2E-C7BD-40CE-A1A1-378508047F28}"/>
    <hyperlink ref="F234" r:id="rId231" xr:uid="{B4EBF546-1BCA-4A66-8CC1-010E990A46F0}"/>
    <hyperlink ref="F235" r:id="rId232" xr:uid="{E6DB9520-EBD2-4F45-880B-E73A16545790}"/>
    <hyperlink ref="F236" r:id="rId233" xr:uid="{B1EE04A3-A58E-4294-96C0-5095C743A11E}"/>
    <hyperlink ref="F237" r:id="rId234" xr:uid="{7F1A0E30-7D8D-4CA2-AB0F-D818EDDA3620}"/>
    <hyperlink ref="F238" r:id="rId235" xr:uid="{7019AC39-733D-4045-904C-CE2186BECFA6}"/>
    <hyperlink ref="F239" r:id="rId236" xr:uid="{4F0E96DF-CD04-443B-A3B7-58CA8E98F1C4}"/>
    <hyperlink ref="F240" r:id="rId237" xr:uid="{3D987E5B-C3AA-435E-8332-C825E286E4A3}"/>
    <hyperlink ref="F241" r:id="rId238" xr:uid="{0E81ED81-6F99-44E5-B734-B5918C205534}"/>
    <hyperlink ref="F242" r:id="rId239" xr:uid="{FB964734-DB61-45AB-B16F-718E396ED110}"/>
    <hyperlink ref="F243" r:id="rId240" xr:uid="{DF722878-A91E-41A4-9E5B-75AFF7D41E5A}"/>
    <hyperlink ref="F244" r:id="rId241" xr:uid="{1D07DAF7-AC68-4AB2-8308-DFE6C70A0DB3}"/>
    <hyperlink ref="F245" r:id="rId242" xr:uid="{12588E8C-595C-432D-AF43-3A6DC1CED8C4}"/>
    <hyperlink ref="F246" r:id="rId243" xr:uid="{C2551BC0-6811-4F7E-B1BC-445A863234C9}"/>
    <hyperlink ref="F247" r:id="rId244" xr:uid="{24DFF9F6-EB69-449F-9284-E9F565DD0D09}"/>
    <hyperlink ref="F248" r:id="rId245" xr:uid="{7BD1B9C7-B13B-4EEB-A885-BE19EE854648}"/>
    <hyperlink ref="F249" r:id="rId246" xr:uid="{90EE2D05-274E-4025-88EE-0DF044085E52}"/>
    <hyperlink ref="F250" r:id="rId247" xr:uid="{1A357CEB-4802-4A7C-9141-9C738BB686F5}"/>
    <hyperlink ref="F251" r:id="rId248" xr:uid="{3D80EFA2-83FE-4C3A-AF3B-284080A89175}"/>
    <hyperlink ref="F252" r:id="rId249" xr:uid="{7B18EE9C-A335-4F00-BF1D-463249C8ED37}"/>
    <hyperlink ref="F253" r:id="rId250" xr:uid="{69BFA7F3-213F-4DA4-AC45-09E5C40146A2}"/>
    <hyperlink ref="F254" r:id="rId251" xr:uid="{24445CC6-9B29-4840-A9C9-3286DE9AF074}"/>
    <hyperlink ref="F255" r:id="rId252" xr:uid="{95C211DA-7C36-482D-8FC4-A66A67C509D7}"/>
    <hyperlink ref="F256" r:id="rId253" xr:uid="{7D41DA34-0042-4C2A-8FB3-9E624C348299}"/>
    <hyperlink ref="F257" r:id="rId254" xr:uid="{45C1F339-3038-4FD3-8816-340CD44115B7}"/>
    <hyperlink ref="F258" r:id="rId255" xr:uid="{0F2D9B34-55AC-49FB-AC81-C1439874C600}"/>
    <hyperlink ref="F259" r:id="rId256" xr:uid="{F87B8A7F-DD51-4AD4-A7A4-9D101217F337}"/>
    <hyperlink ref="F260" r:id="rId257" xr:uid="{C5EC4F78-8CAE-442E-98B5-0A4A0B9618B4}"/>
    <hyperlink ref="F261" r:id="rId258" xr:uid="{7F7F886B-7FB6-4C41-B85B-9AF77A2F9580}"/>
    <hyperlink ref="F262" r:id="rId259" xr:uid="{3A879C96-EB9D-4EE2-AF03-6B25F4381960}"/>
    <hyperlink ref="F263" r:id="rId260" xr:uid="{EB60E6F5-8140-4F6E-9E37-B294DF2C421C}"/>
    <hyperlink ref="F264" r:id="rId261" xr:uid="{B24A6EEA-5F91-48AF-9443-05663B5D4BD1}"/>
    <hyperlink ref="F265" r:id="rId262" xr:uid="{0CA06D9E-6B17-4871-B67F-C6E9D4811158}"/>
    <hyperlink ref="F266" r:id="rId263" xr:uid="{34946700-C42F-471F-B86E-D6480D082F8F}"/>
    <hyperlink ref="F267" r:id="rId264" xr:uid="{5A832B72-3363-47D4-A5B4-97E18734BE1C}"/>
    <hyperlink ref="F268" r:id="rId265" xr:uid="{45DF9C9D-2549-42AE-8BD4-BCC30DBC350D}"/>
    <hyperlink ref="F269" r:id="rId266" xr:uid="{4085B09C-4226-4686-B8FD-C142D9F5324E}"/>
    <hyperlink ref="F270" r:id="rId267" xr:uid="{E35D76CD-5246-4733-8ED9-826A26415103}"/>
    <hyperlink ref="F271" r:id="rId268" xr:uid="{D1F6DA0A-BE75-439A-9454-9411606BB6A9}"/>
    <hyperlink ref="F272" r:id="rId269" xr:uid="{C2CDE685-5ECE-47B2-8C64-F4D1D8D8D147}"/>
    <hyperlink ref="F273" r:id="rId270" xr:uid="{AF0BCDA4-15AD-445C-9E31-98EF0316204C}"/>
    <hyperlink ref="F274" r:id="rId271" xr:uid="{AF422D56-9C71-43A7-8D42-252BB3BF83A9}"/>
    <hyperlink ref="F275" r:id="rId272" xr:uid="{0B48B0F1-6A2E-4331-9732-FDBD1B61C8DC}"/>
    <hyperlink ref="F276" r:id="rId273" xr:uid="{DD4DCE92-EADC-410D-92BB-9BAE4C8AD20A}"/>
    <hyperlink ref="F277" r:id="rId274" xr:uid="{FF91FBB2-0184-466D-9E1E-57DDED090AE1}"/>
    <hyperlink ref="F278" r:id="rId275" xr:uid="{8B32B1DA-E769-4109-8673-7A4AC3B6349E}"/>
    <hyperlink ref="F279" r:id="rId276" xr:uid="{80281CBB-D269-42C1-8C88-C8E860BDDFF6}"/>
    <hyperlink ref="F280" r:id="rId277" xr:uid="{D7AF476F-F3DC-45BC-A814-81514D9C667D}"/>
    <hyperlink ref="F281" r:id="rId278" xr:uid="{E94872F7-9390-46C5-A941-4F6CEC208B41}"/>
    <hyperlink ref="F282" r:id="rId279" xr:uid="{9C725197-E5A3-4790-ACC7-AF04484A686F}"/>
    <hyperlink ref="F283" r:id="rId280" xr:uid="{F2035942-27F5-4A39-92AA-CA70C7E7FAF5}"/>
    <hyperlink ref="F284" r:id="rId281" xr:uid="{9F0202C9-A94F-4238-B302-F1A90E463D99}"/>
    <hyperlink ref="F285" r:id="rId282" xr:uid="{A8D6D9DB-B0E3-444D-A97E-3B21476319D7}"/>
    <hyperlink ref="F286" r:id="rId283" xr:uid="{A5D2A107-10B9-4593-880A-DF801C95F23D}"/>
    <hyperlink ref="F287" r:id="rId284" xr:uid="{E2166E6D-86D7-49FA-9A40-BD67CD1A98A4}"/>
    <hyperlink ref="F288" r:id="rId285" xr:uid="{D2A97CBE-6BE3-4B9A-A3B4-63657459F576}"/>
    <hyperlink ref="F289" r:id="rId286" xr:uid="{20A3A93B-015E-4EEB-91EC-91226E8DDBBA}"/>
    <hyperlink ref="F290" r:id="rId287" xr:uid="{62F4CF8A-E061-4F24-A52F-97E38144A194}"/>
    <hyperlink ref="F291" r:id="rId288" xr:uid="{A33C1930-7287-4E0A-BD9B-FCFBB4E91282}"/>
    <hyperlink ref="F292" r:id="rId289" xr:uid="{F940AB21-D099-4BB5-8CD4-3ADB08FBC07E}"/>
    <hyperlink ref="F293" r:id="rId290" xr:uid="{A7DFE4F0-A5DE-4CE7-A39A-8DD644B11BEB}"/>
    <hyperlink ref="F294" r:id="rId291" xr:uid="{26492E9D-F7FC-4E1C-8B44-542F5DBA84F9}"/>
    <hyperlink ref="F295" r:id="rId292" xr:uid="{3976534D-985A-4759-AF91-4E59336AFFBB}"/>
    <hyperlink ref="F296" r:id="rId293" xr:uid="{6D0F9BA1-0B2C-4D26-B236-270B23C845CF}"/>
    <hyperlink ref="F297" r:id="rId294" xr:uid="{F1063293-6443-409A-A4FB-73DB508D707F}"/>
    <hyperlink ref="F298" r:id="rId295" xr:uid="{C598F468-76CC-4A3F-AE3F-6B36B85F3AEA}"/>
    <hyperlink ref="F300" r:id="rId296" xr:uid="{0EF050B2-C756-4945-B860-C51A39A55C5D}"/>
    <hyperlink ref="F299" r:id="rId297" xr:uid="{5A28B8DB-61FB-46A5-A335-459686B7A0B0}"/>
    <hyperlink ref="F301" r:id="rId298" xr:uid="{8C7E42F4-61C9-4084-B47D-6BC21013E37A}"/>
    <hyperlink ref="F302" r:id="rId299" xr:uid="{38E76565-8285-444A-852E-07A31CE68A59}"/>
    <hyperlink ref="F303" r:id="rId300" xr:uid="{9B10AF06-79AF-4471-9067-F2DA71A616EC}"/>
    <hyperlink ref="F304" r:id="rId301" xr:uid="{5CD27D5B-A2FA-452E-9F3E-197123D146CF}"/>
    <hyperlink ref="F305" r:id="rId302" xr:uid="{188E0116-6A7C-417D-A0FD-FE66D6FD15B8}"/>
    <hyperlink ref="F306" r:id="rId303" xr:uid="{F1FE7041-A6D7-468E-AADC-516C70D334B6}"/>
    <hyperlink ref="F307" r:id="rId304" xr:uid="{3AF4F01E-4A6F-4E78-B210-2BCA40B57B85}"/>
    <hyperlink ref="F308" r:id="rId305" xr:uid="{91675C50-DF85-484A-AC08-89B1A465E69E}"/>
    <hyperlink ref="F309" r:id="rId306" xr:uid="{5B0EF89D-9417-45EE-A96C-6914A4972AB2}"/>
    <hyperlink ref="F310" r:id="rId307" xr:uid="{665F526B-F24F-4572-9259-098456461C3D}"/>
    <hyperlink ref="F311" r:id="rId308" xr:uid="{EB2E396B-DC99-4ED3-B67F-27AE2376D0E8}"/>
    <hyperlink ref="F312" r:id="rId309" xr:uid="{A9F8E118-38B2-41AF-9206-074F314A4C31}"/>
    <hyperlink ref="F313" r:id="rId310" xr:uid="{EE93CBA3-6302-46E8-9402-E1FC89234546}"/>
    <hyperlink ref="F314" r:id="rId311" xr:uid="{B09DE509-EC15-4BE0-95A5-F5EB0F47FA24}"/>
    <hyperlink ref="F315" r:id="rId312" xr:uid="{F843A3F0-3666-4EDB-91B4-BA01277EEB5D}"/>
    <hyperlink ref="F316" r:id="rId313" xr:uid="{835B0146-ADF2-4922-B682-E2BF13FBBDF7}"/>
    <hyperlink ref="F317" r:id="rId314" xr:uid="{D8424ED7-7CFB-448D-994C-1B337EA04223}"/>
    <hyperlink ref="F318" r:id="rId315" xr:uid="{C005A19E-E025-4D1B-803F-94F6E473DF62}"/>
    <hyperlink ref="F319" r:id="rId316" xr:uid="{51E7DF9C-0ACC-4081-A11A-36DD3BF95657}"/>
    <hyperlink ref="F320" r:id="rId317" xr:uid="{32D3B13D-45E4-4B78-BE3A-80EF9290AC05}"/>
    <hyperlink ref="F321" r:id="rId318" xr:uid="{B0E136B4-5678-4726-B8D3-465F60F8E1C7}"/>
    <hyperlink ref="F322" r:id="rId319" xr:uid="{14F37346-0D8E-4D2A-B367-7C5B2A969658}"/>
    <hyperlink ref="F323" r:id="rId320" xr:uid="{736B063E-A475-400C-B46F-63FFD5A4A35E}"/>
    <hyperlink ref="F324" r:id="rId321" xr:uid="{4DA5DA41-2ADC-4B8C-BBBF-A818898A8CC5}"/>
    <hyperlink ref="F325" r:id="rId322" xr:uid="{B9F21CA1-3D32-4220-BDEB-038221C3F324}"/>
    <hyperlink ref="F326" r:id="rId323" xr:uid="{57FE0461-0681-462E-B55E-CAEF9982A06D}"/>
    <hyperlink ref="F327" r:id="rId324" xr:uid="{58F71F30-D273-47E7-A8A1-86752F80A6EA}"/>
    <hyperlink ref="F328" r:id="rId325" xr:uid="{DE2FBF64-C7A7-41A3-B153-1BF4ACB59CA8}"/>
    <hyperlink ref="F329" r:id="rId326" xr:uid="{CBCA6786-00EF-468D-AACB-2022E6673790}"/>
    <hyperlink ref="F330" r:id="rId327" xr:uid="{C32B07BE-695A-4E02-A31F-DF22399AA7D2}"/>
    <hyperlink ref="F331" r:id="rId328" xr:uid="{B3B4C8A3-1CF4-4002-8095-3BFD5DB9E977}"/>
    <hyperlink ref="F332" r:id="rId329" xr:uid="{2DD3F12E-1A4C-4902-BCC5-4381F1333675}"/>
    <hyperlink ref="F333" r:id="rId330" xr:uid="{C3868C14-3F2F-4787-86EB-45CC8F0FB977}"/>
    <hyperlink ref="F334" r:id="rId331" xr:uid="{FEF29EB0-D8E2-43C2-8436-DFDA65D13C7E}"/>
    <hyperlink ref="F335" r:id="rId332" xr:uid="{6B8DEFE1-4584-4787-95AE-1C27CFFF8D14}"/>
    <hyperlink ref="F336" r:id="rId333" xr:uid="{4EA6A4F0-67E7-4775-8C28-5183173E8FCC}"/>
    <hyperlink ref="F337" r:id="rId334" xr:uid="{B18FCA99-9166-4DAF-99F5-260A41D90F02}"/>
    <hyperlink ref="F338" r:id="rId335" xr:uid="{8CF189EF-C6C6-45A6-BE00-2C2180A24809}"/>
    <hyperlink ref="F339" r:id="rId336" xr:uid="{67531985-CD60-46C3-9C55-78A0BA5DBD0B}"/>
    <hyperlink ref="F340" r:id="rId337" xr:uid="{E488E114-969E-440B-99EA-602C577443E8}"/>
    <hyperlink ref="F341" r:id="rId338" xr:uid="{33D538DD-B1AB-4F0E-866C-58BEF8F1C452}"/>
    <hyperlink ref="F342" r:id="rId339" xr:uid="{8A6BC444-0478-4BF5-B22B-5411F203A45C}"/>
    <hyperlink ref="F343" r:id="rId340" xr:uid="{08815A27-68CB-43F3-BEA8-06DDF8929067}"/>
    <hyperlink ref="F344" r:id="rId341" xr:uid="{45574FF7-BA9A-48DE-8D69-D578B2C1708D}"/>
    <hyperlink ref="F345" r:id="rId342" xr:uid="{69D358BA-1D55-4A0D-B849-CA2C81E62AE2}"/>
    <hyperlink ref="F346" r:id="rId343" xr:uid="{3C2EBBD1-D34E-4F87-9908-395923FE49CA}"/>
    <hyperlink ref="F347" r:id="rId344" xr:uid="{43F511A2-14F9-4B99-A241-47D10CFB45CD}"/>
    <hyperlink ref="F348" r:id="rId345" xr:uid="{3F986C27-012F-463C-A48B-B1363837BB6C}"/>
    <hyperlink ref="F349" r:id="rId346" xr:uid="{A9F2ED0E-FDC9-438E-8D66-8F5B6FE41486}"/>
    <hyperlink ref="F350" r:id="rId347" xr:uid="{E16337CF-F99F-4CC1-9E05-F336A2CA86B2}"/>
    <hyperlink ref="F351" r:id="rId348" xr:uid="{620A68E4-2841-438C-86ED-629CA439DD58}"/>
    <hyperlink ref="F352" r:id="rId349" xr:uid="{E2653E43-9171-4179-B193-8D46A7A7D5F9}"/>
    <hyperlink ref="F353" r:id="rId350" xr:uid="{EB9E9174-7D43-40AE-AB78-0CC1BAD6B283}"/>
    <hyperlink ref="F354" r:id="rId351" xr:uid="{817CA2AA-5C63-4E48-AB01-BFA39AEC1915}"/>
    <hyperlink ref="F355" r:id="rId352" xr:uid="{835104AB-A67E-4CFD-B332-6B8E5A77069C}"/>
    <hyperlink ref="F356" r:id="rId353" xr:uid="{CC3F0D53-38E8-4AD9-9BAA-D676E8DE7F6F}"/>
    <hyperlink ref="F357" r:id="rId354" xr:uid="{96C98555-3462-4808-9302-4C0544A9EC61}"/>
    <hyperlink ref="F358" r:id="rId355" xr:uid="{B7498B58-1A43-494B-8D5B-DD784BE93907}"/>
    <hyperlink ref="F359" r:id="rId356" xr:uid="{0FEE7A8E-D347-4D5B-ADCB-173F3A1F1AB5}"/>
    <hyperlink ref="F360" r:id="rId357" xr:uid="{8E1583A3-6DEC-4A8E-B345-63D09199B3B7}"/>
    <hyperlink ref="F361" r:id="rId358" xr:uid="{7DEB674B-BF1C-498D-9802-4EBA48828D61}"/>
    <hyperlink ref="F362" r:id="rId359" xr:uid="{9B2546DD-A8E7-4196-8A14-C1B2C8C548C1}"/>
    <hyperlink ref="F363" r:id="rId360" xr:uid="{BDA3046E-8F74-4F79-B9EF-D782E90C9213}"/>
    <hyperlink ref="F364" r:id="rId361" xr:uid="{1AA301EB-0207-4AE5-97AB-63B96D467FF2}"/>
    <hyperlink ref="F365" r:id="rId362" xr:uid="{27A3EEDA-BE0C-4606-B166-27C7622B5752}"/>
    <hyperlink ref="F366" r:id="rId363" xr:uid="{9BBF5F0D-B694-4701-BA39-486950FB5F1D}"/>
    <hyperlink ref="F367" r:id="rId364" xr:uid="{139E33CB-75D5-4F08-9472-47A0FC56218C}"/>
    <hyperlink ref="F368" r:id="rId365" xr:uid="{E42D6B70-B805-48BB-84F0-F9C4523C0291}"/>
    <hyperlink ref="F369" r:id="rId366" xr:uid="{670B1AD4-B517-4E51-8FA1-57D70BA924A4}"/>
    <hyperlink ref="F370" r:id="rId367" xr:uid="{39A0E5F8-1262-4480-9398-8ACACA50B5DC}"/>
    <hyperlink ref="F371" r:id="rId368" xr:uid="{DCAE7546-451B-47A3-A4F3-0C219EB11E12}"/>
    <hyperlink ref="F372" r:id="rId369" xr:uid="{455D5520-2349-49AE-8E5C-A64B4B7E6CC7}"/>
    <hyperlink ref="F373" r:id="rId370" xr:uid="{A3488E2F-B20C-46A2-ABA0-8E2F7E0A4883}"/>
    <hyperlink ref="F374" r:id="rId371" xr:uid="{D38D3582-ED29-411D-9FA2-D77C81F5D1E3}"/>
    <hyperlink ref="F375" r:id="rId372" xr:uid="{92852040-C746-4B68-9C8C-7634E31C168F}"/>
    <hyperlink ref="F376" r:id="rId373" xr:uid="{B3D38486-A653-4592-B330-995F1B04E987}"/>
    <hyperlink ref="F377" r:id="rId374" xr:uid="{EA4E0270-7A27-4A9B-B599-FF72F621D041}"/>
    <hyperlink ref="F378" r:id="rId375" xr:uid="{9B445EA1-F9BB-4598-82E1-0EB9E530EFEF}"/>
    <hyperlink ref="F379" r:id="rId376" xr:uid="{7FE09B65-2D62-4F56-BC5A-62E6F5EEFFEE}"/>
    <hyperlink ref="F380" r:id="rId377" xr:uid="{099EB74C-B02E-487D-9DB7-922022F304DF}"/>
    <hyperlink ref="F381" r:id="rId378" xr:uid="{64168C62-3FDA-45D9-9329-18BAF8489ECF}"/>
    <hyperlink ref="F382" r:id="rId379" xr:uid="{A22076D9-0DBA-409D-9BC8-A2DD3D46FD18}"/>
    <hyperlink ref="F383" r:id="rId380" xr:uid="{C0F2467F-BD5D-4059-9BC9-6A8C34EA087D}"/>
    <hyperlink ref="F384" r:id="rId381" xr:uid="{C1215479-1048-4665-B9D3-F172C7F1C637}"/>
    <hyperlink ref="F385" r:id="rId382" xr:uid="{B7B064BE-1942-4FD4-89D0-2D19475DD7FF}"/>
    <hyperlink ref="F386" r:id="rId383" xr:uid="{C3E329E5-5990-4CC4-BED7-9B4A672696F5}"/>
    <hyperlink ref="F387" r:id="rId384" xr:uid="{203CBBCB-D0B2-4514-892A-A5BA6DC16AD7}"/>
    <hyperlink ref="F388" r:id="rId385" xr:uid="{1BD6C749-80C4-40ED-9417-CFED6D28623B}"/>
    <hyperlink ref="F389" r:id="rId386" xr:uid="{1A791075-A66F-4ECC-92E6-8EC8A24DC033}"/>
    <hyperlink ref="F390" r:id="rId387" xr:uid="{18CADBB3-94FA-4F7C-9E17-A72B75304997}"/>
    <hyperlink ref="F391" r:id="rId388" xr:uid="{B1FC423A-10FE-447C-A83D-A8D95D58EF80}"/>
    <hyperlink ref="F392" r:id="rId389" xr:uid="{D98E6A6D-7F3E-44A3-B9DB-3B1870BAD531}"/>
    <hyperlink ref="F393" r:id="rId390" xr:uid="{43400077-ABEE-4928-AE48-91BFC1D3DE30}"/>
    <hyperlink ref="F394" r:id="rId391" xr:uid="{D4033DF5-76BE-4E46-8979-0E1D40F2FD54}"/>
    <hyperlink ref="F395" r:id="rId392" xr:uid="{14E98450-FAC9-40C0-9B66-5FF9E9325BF8}"/>
    <hyperlink ref="F396" r:id="rId393" xr:uid="{94C934A1-F8CC-4A4A-8AEC-BC0582489F9B}"/>
    <hyperlink ref="F397" r:id="rId394" xr:uid="{05341B3E-2531-45ED-8BC7-99E74F725760}"/>
    <hyperlink ref="F398" r:id="rId395" xr:uid="{4B92C671-E9E2-4FE6-9852-8C22974EC897}"/>
    <hyperlink ref="F399" r:id="rId396" xr:uid="{55D73109-DF87-4116-8E06-F547325252D5}"/>
    <hyperlink ref="F400" r:id="rId397" xr:uid="{94798A32-D6AA-420D-A5C5-09EECA885A52}"/>
    <hyperlink ref="F401" r:id="rId398" xr:uid="{75B420E0-0DF9-459F-8C51-8A0B4AAD0015}"/>
    <hyperlink ref="F402" r:id="rId399" xr:uid="{965F1F1E-3164-4470-936E-2B94B499FBF4}"/>
    <hyperlink ref="F403" r:id="rId400" xr:uid="{81C0E6E5-B837-4721-85F4-CDA321436AE6}"/>
    <hyperlink ref="F404" r:id="rId401" xr:uid="{D25D01EC-21DF-47FC-8C1B-EE79665B6CBC}"/>
    <hyperlink ref="F405" r:id="rId402" xr:uid="{63D4830E-C1F5-4EC8-ADAD-4C224D801772}"/>
    <hyperlink ref="F406" r:id="rId403" xr:uid="{CBE9ABCC-3EFD-48C8-92F4-1C2DCE0FAA54}"/>
    <hyperlink ref="F407" r:id="rId404" xr:uid="{A13B4C8A-767B-4239-8D52-F2E509149CDE}"/>
    <hyperlink ref="F408" r:id="rId405" xr:uid="{9DD7EFA5-E403-4790-AFBF-94B7B8D47B8F}"/>
    <hyperlink ref="F409" r:id="rId406" xr:uid="{9ECEAC70-4E18-4F56-9553-753385F4A4DC}"/>
    <hyperlink ref="F410" r:id="rId407" xr:uid="{ECCA3019-998C-44F3-9F63-7AD4A47BA3AF}"/>
    <hyperlink ref="F411" r:id="rId408" xr:uid="{5A3FB279-191A-4099-8699-2C452277F357}"/>
    <hyperlink ref="F412" r:id="rId409" xr:uid="{1C187F9E-1293-41B9-AFCA-186B09578A9A}"/>
    <hyperlink ref="F413" r:id="rId410" xr:uid="{905E06BF-1DC3-4E1C-BD78-B3B706148745}"/>
    <hyperlink ref="F414" r:id="rId411" xr:uid="{44EE1F92-D181-4669-B9D8-8793B19E918F}"/>
    <hyperlink ref="F415" r:id="rId412" xr:uid="{C293440E-A532-45B7-9986-263CD91EEBD5}"/>
    <hyperlink ref="F416" r:id="rId413" xr:uid="{629271A2-10B9-4344-833C-32753661C2F6}"/>
    <hyperlink ref="F417" r:id="rId414" xr:uid="{0E6E7673-6741-4093-B883-635C205E6A13}"/>
    <hyperlink ref="F418" r:id="rId415" xr:uid="{76B69EEB-F867-4007-A86F-CD53AA3875DD}"/>
    <hyperlink ref="F419" r:id="rId416" xr:uid="{09A6CE5B-6488-42E9-B070-5023788F7DC1}"/>
    <hyperlink ref="F420" r:id="rId417" xr:uid="{38743319-E87B-4101-AF14-19ED2B781E3E}"/>
    <hyperlink ref="F421" r:id="rId418" xr:uid="{0DA02736-F1CC-4C8C-B632-9B3EC41BE3B9}"/>
    <hyperlink ref="F422" r:id="rId419" xr:uid="{DC677886-D5AB-459B-81BE-2A5FE353F3AE}"/>
    <hyperlink ref="F423" r:id="rId420" xr:uid="{2F3F3A97-4B89-4330-997D-E759FDDF72FA}"/>
    <hyperlink ref="F424" r:id="rId421" xr:uid="{E57865D8-CA78-461B-85BC-74AD6C7008D4}"/>
    <hyperlink ref="F425" r:id="rId422" xr:uid="{2F8D2EF3-41BB-4E29-A77F-27B526B7A309}"/>
    <hyperlink ref="F426" r:id="rId423" xr:uid="{94AABC02-D353-4BEF-9343-36BA22834429}"/>
    <hyperlink ref="F427" r:id="rId424" xr:uid="{090F4252-5A47-4A0E-8235-05AC152683DC}"/>
    <hyperlink ref="F428" r:id="rId425" xr:uid="{861BA0FD-7DB9-450E-9A6A-1D1585108299}"/>
    <hyperlink ref="F429" r:id="rId426" xr:uid="{4AB38943-F801-45C9-A4EB-D18845DFD430}"/>
    <hyperlink ref="F430" r:id="rId427" xr:uid="{BF9F4C9A-3433-4189-B3B8-91A4554CA9F7}"/>
    <hyperlink ref="F431" r:id="rId428" xr:uid="{1BB13E57-6E94-4DAF-A359-F9A37283AAFE}"/>
    <hyperlink ref="F432" r:id="rId429" xr:uid="{6309B971-6D00-48BC-855D-6E54B243FFD2}"/>
    <hyperlink ref="F433" r:id="rId430" xr:uid="{D7250FFE-4944-45B6-9E1F-754B02B3B066}"/>
    <hyperlink ref="F434" r:id="rId431" xr:uid="{2A5FF107-E045-4D03-BE38-EA4B90867F5A}"/>
    <hyperlink ref="F435" r:id="rId432" xr:uid="{C7550213-0E96-4158-8F6C-E52E3C877B53}"/>
    <hyperlink ref="F436" r:id="rId433" xr:uid="{3BC9E7A3-146B-4CAB-A4FC-6A302905F42E}"/>
    <hyperlink ref="F437" r:id="rId434" xr:uid="{89E21A0F-05E1-46C1-99E2-BEB3D1140016}"/>
    <hyperlink ref="F438" r:id="rId435" xr:uid="{331C168B-8E90-40D9-BB61-985B8853FA4A}"/>
    <hyperlink ref="F439" r:id="rId436" xr:uid="{5849DFD3-8675-4CFB-867A-526E0E7FB53C}"/>
    <hyperlink ref="F440" r:id="rId437" xr:uid="{BB24F46F-75B9-4925-BAC7-996E4A8B928A}"/>
    <hyperlink ref="F441" r:id="rId438" xr:uid="{D6D8D8C4-EB37-4CE7-B815-D73496523994}"/>
    <hyperlink ref="F442" r:id="rId439" xr:uid="{EC3B2E2F-CC5F-4E1E-A201-23A3BA266567}"/>
    <hyperlink ref="F443" r:id="rId440" xr:uid="{67E2CE17-A3B0-4543-8982-753DEFEFC9B6}"/>
    <hyperlink ref="F444" r:id="rId441" xr:uid="{6F8673D5-70D8-48C4-8BD8-4D298C925D62}"/>
    <hyperlink ref="F445" r:id="rId442" xr:uid="{76C85580-8EDE-489E-B6D9-BA9952327E68}"/>
    <hyperlink ref="F446" r:id="rId443" xr:uid="{64DD4F20-82E3-41C1-A023-EE44916896EA}"/>
    <hyperlink ref="F447" r:id="rId444" xr:uid="{E94EF682-D6E5-4942-866D-C4513330E7C0}"/>
    <hyperlink ref="F448" r:id="rId445" xr:uid="{C32247AE-C85A-4ED9-97D2-08FC854433F8}"/>
    <hyperlink ref="F449" r:id="rId446" xr:uid="{D62A598A-3C02-42C9-A115-D3D89C6E27DF}"/>
    <hyperlink ref="F450" r:id="rId447" xr:uid="{622FBD65-8BE5-4B26-8F39-4CD178E006C7}"/>
    <hyperlink ref="F451" r:id="rId448" xr:uid="{4918CB44-4D0D-4827-BC8B-DBF6E3750711}"/>
    <hyperlink ref="F452" r:id="rId449" xr:uid="{96177405-FE6A-4DF7-BC2A-1718BE7B61BC}"/>
    <hyperlink ref="F453" r:id="rId450" xr:uid="{CFF6706B-3D69-45B9-B555-F6C9DE0C57C8}"/>
    <hyperlink ref="F454" r:id="rId451" xr:uid="{9B7DD418-7A5F-4A04-AC0D-0575D1BBE9C2}"/>
    <hyperlink ref="F455" r:id="rId452" xr:uid="{8976131E-15C5-456A-B7DE-08862FA2895D}"/>
    <hyperlink ref="F459" r:id="rId453" xr:uid="{26069DCD-C7DC-4056-A0DC-55D6497D3AA4}"/>
    <hyperlink ref="F460" r:id="rId454" xr:uid="{0B73C061-9136-40C6-97CE-3DF45038CB58}"/>
    <hyperlink ref="F461" r:id="rId455" xr:uid="{7C427B83-8428-4365-B9D0-3463E7D689CC}"/>
    <hyperlink ref="F462" r:id="rId456" xr:uid="{BFA9C03E-B16C-4F65-9848-9DB6C9660F83}"/>
    <hyperlink ref="F463" r:id="rId457" xr:uid="{E2DD8376-E481-49B3-B5C0-C207848E9F71}"/>
    <hyperlink ref="F464" r:id="rId458" xr:uid="{5F17BA01-E55B-4911-A204-B7F3BD13A6C3}"/>
    <hyperlink ref="F466" r:id="rId459" xr:uid="{5E064008-15A3-45A5-B65B-21810B7B0918}"/>
    <hyperlink ref="F467" r:id="rId460" xr:uid="{23DBA37C-E9F3-4636-86C2-E88AA81040EA}"/>
    <hyperlink ref="F469" r:id="rId461" xr:uid="{D7E4D6A7-530E-4467-88AD-77E41150E5F4}"/>
    <hyperlink ref="F470" r:id="rId462" xr:uid="{4014BCA8-AB91-4B5B-8387-7BD1C9E927E1}"/>
    <hyperlink ref="F471" r:id="rId463" xr:uid="{7A667FF5-4E86-4EB3-9133-47D1C8C4484B}"/>
    <hyperlink ref="F472" r:id="rId464" xr:uid="{0BC30116-DEFA-4B05-A7E5-768644B2DC74}"/>
    <hyperlink ref="F473" r:id="rId465" xr:uid="{5DC3F7D2-A66A-4B8A-BD2D-A0B8A1C04D3B}"/>
    <hyperlink ref="F474" r:id="rId466" xr:uid="{E9F357EB-2F98-4FB2-848D-AB010292A40B}"/>
    <hyperlink ref="F475" r:id="rId467" xr:uid="{F4FF08B2-ACD1-408C-A816-6491EEBE00C3}"/>
    <hyperlink ref="F476" r:id="rId468" xr:uid="{E46987EE-E763-4C5D-98B9-5686E98389FA}"/>
    <hyperlink ref="F477" r:id="rId469" xr:uid="{6B947338-F06D-4209-9C1E-4077DFF65C50}"/>
    <hyperlink ref="F478" r:id="rId470" xr:uid="{89E35FCE-6BCE-467D-913D-925A0E7B3201}"/>
    <hyperlink ref="F479" r:id="rId471" xr:uid="{9AB3E191-AD84-4CCF-AE13-3F59B7C8B917}"/>
    <hyperlink ref="F481" r:id="rId472" xr:uid="{F7DBAAF2-CF2E-400D-B6E8-6A712E193471}"/>
    <hyperlink ref="F482" r:id="rId473" xr:uid="{8594E867-3C27-4F1C-AADE-4B389D876E88}"/>
    <hyperlink ref="F483" r:id="rId474" xr:uid="{F8B71053-9DA5-4F28-B52F-C24178B2F181}"/>
    <hyperlink ref="F484" r:id="rId475" xr:uid="{C8A4741B-0C0B-4F00-A7A7-4CBDB615C685}"/>
    <hyperlink ref="F485" r:id="rId476" xr:uid="{784AC35C-F597-4755-B0F0-4DE7CAD6338B}"/>
    <hyperlink ref="F487" r:id="rId477" xr:uid="{608EBB56-2F69-4D92-A8CC-A6B609AC724D}"/>
    <hyperlink ref="F488" r:id="rId478" xr:uid="{71D24DFF-4606-4A30-98C2-C465DD2B6ED2}"/>
    <hyperlink ref="F489" r:id="rId479" xr:uid="{994934B8-3BAA-4E0A-83CD-16546AD752BF}"/>
    <hyperlink ref="F490" r:id="rId480" xr:uid="{7927BF6F-793D-40ED-AD3F-E4FB523202F6}"/>
    <hyperlink ref="F491" r:id="rId481" xr:uid="{B0980A1C-EB67-4021-A221-D8FC811C6D88}"/>
    <hyperlink ref="F492" r:id="rId482" xr:uid="{73F3DEEF-A278-46FB-89F6-F9143399EFF6}"/>
    <hyperlink ref="F493" r:id="rId483" xr:uid="{8AAAD1B8-B219-44B2-B045-1C46A0A09D8C}"/>
    <hyperlink ref="F494" r:id="rId484" xr:uid="{070D6D5C-4F8D-4E88-B36B-5335D2C32462}"/>
    <hyperlink ref="F495" r:id="rId485" xr:uid="{C4BF2E59-B732-49C2-B643-31EFE5FDD463}"/>
    <hyperlink ref="F496" r:id="rId486" xr:uid="{9B544977-3ADC-4A94-A846-13131A0F762E}"/>
    <hyperlink ref="F498" r:id="rId487" xr:uid="{435ED5D2-7630-456B-9405-1E97F25D4DEB}"/>
    <hyperlink ref="F501" r:id="rId488" xr:uid="{BEF7866B-577E-4D7A-BB29-F5DD1B256FBB}"/>
    <hyperlink ref="F502" r:id="rId489" xr:uid="{2FAEC133-1E4D-4171-AC4A-EFA6F09D157C}"/>
    <hyperlink ref="F503" r:id="rId490" xr:uid="{3BFB4944-0488-49BF-9D1D-D3A765F87077}"/>
    <hyperlink ref="F504" r:id="rId491" xr:uid="{39E6B868-C471-4E47-8847-43CB1A8A847B}"/>
    <hyperlink ref="F505" r:id="rId492" xr:uid="{308079B8-928F-4806-AEB7-78773E6DA359}"/>
    <hyperlink ref="F506" r:id="rId493" xr:uid="{E58B748D-30AD-4815-8D34-55EFAC48C69C}"/>
    <hyperlink ref="F510" r:id="rId494" xr:uid="{F5005D80-B0D6-4D5F-B193-7DDB12FB0B97}"/>
    <hyperlink ref="F511" r:id="rId495" xr:uid="{3C958CC9-59BD-4CEE-B9D7-58CB688CD09D}"/>
    <hyperlink ref="F512" r:id="rId496" xr:uid="{C5C6A856-60B5-45F3-AF3A-25970A0B5138}"/>
    <hyperlink ref="F513" r:id="rId497" xr:uid="{1D6D4A51-A17A-484C-B59B-03738E6E501B}"/>
    <hyperlink ref="F514" r:id="rId498" xr:uid="{FA911D1E-1F4B-4540-A0B4-BC9A0520A610}"/>
    <hyperlink ref="F516" r:id="rId499" xr:uid="{42AEB19E-A6A9-40A2-A48A-020210602072}"/>
    <hyperlink ref="F518" r:id="rId500" xr:uid="{590CA329-AA40-4D03-98F9-6DD2AECE9874}"/>
    <hyperlink ref="F525" r:id="rId501" xr:uid="{7DF7A4A1-32FD-4134-92BF-99F024D0EA24}"/>
    <hyperlink ref="F528" r:id="rId502" xr:uid="{75E37F6B-03A3-4578-9084-A500FD35A5C3}"/>
    <hyperlink ref="F532" r:id="rId503" xr:uid="{122CE6D5-0712-46E0-8C90-3C92920E352C}"/>
    <hyperlink ref="F533" r:id="rId504" xr:uid="{98D7ED6F-A192-4D89-8084-20E82045977E}"/>
    <hyperlink ref="F537" r:id="rId505" xr:uid="{AF66611C-6288-4858-9240-EBFAE782A81A}"/>
    <hyperlink ref="F546" r:id="rId506" xr:uid="{6CB2E456-DAF1-4966-84BB-9119B95CDEB8}"/>
    <hyperlink ref="F569" r:id="rId507" xr:uid="{55180061-2B80-422B-9112-989A7EFFDCB6}"/>
    <hyperlink ref="F600" r:id="rId508" xr:uid="{00383EA5-4662-4C49-B745-9CFD5F879D73}"/>
    <hyperlink ref="F458" r:id="rId509" xr:uid="{85D0AB2C-820A-4FC8-94F9-6A6B84DB0486}"/>
    <hyperlink ref="F465" r:id="rId510" xr:uid="{9D2BC3F2-51C1-4A12-8088-6219874BF85E}"/>
    <hyperlink ref="F468" r:id="rId511" xr:uid="{01555158-BD0D-4595-A14E-3137BCEDBBC0}"/>
    <hyperlink ref="F480" r:id="rId512" xr:uid="{EAFC5535-04D3-4930-AEE3-31AB0E784447}"/>
    <hyperlink ref="F486" r:id="rId513" xr:uid="{EA3C42B4-4152-4E1C-B77E-9C9C062CA1FA}"/>
    <hyperlink ref="F497" r:id="rId514" xr:uid="{E91839E3-B9D4-41E8-B91F-1F50170DEAA0}"/>
    <hyperlink ref="F499" r:id="rId515" xr:uid="{8E8CDFE8-E556-4B2E-B3A7-BB1D786E0E0A}"/>
    <hyperlink ref="F500" r:id="rId516" xr:uid="{AFABECEA-8BDB-41FC-BAD1-E55A9CE4869E}"/>
    <hyperlink ref="F507" r:id="rId517" xr:uid="{FDDA3FDF-A427-476B-8275-7D3FF31B2750}"/>
    <hyperlink ref="F508" r:id="rId518" xr:uid="{A31E0348-E2AC-49D3-BF15-7554780E0171}"/>
    <hyperlink ref="F509" r:id="rId519" xr:uid="{09A8CE3C-0520-47E8-AAC8-821EFBD053BF}"/>
    <hyperlink ref="F515" r:id="rId520" xr:uid="{216071A5-F212-47F8-8306-98765DB74252}"/>
    <hyperlink ref="F517" r:id="rId521" xr:uid="{93C7D56D-88E7-4AB7-A646-30DC8A545AD9}"/>
    <hyperlink ref="F519" r:id="rId522" xr:uid="{B6A94DCD-C373-4F65-B50B-E9B186ED6A90}"/>
    <hyperlink ref="F520" r:id="rId523" xr:uid="{DE6BC290-72F8-46D8-8177-304462E27C74}"/>
    <hyperlink ref="F521" r:id="rId524" xr:uid="{DA55D880-ED5A-4DDF-A88A-3E68A2B162C9}"/>
    <hyperlink ref="F522" r:id="rId525" xr:uid="{7AC73F64-92FA-4EE3-9E21-A98111CABF20}"/>
    <hyperlink ref="F523" r:id="rId526" xr:uid="{4FF5F5BE-BD84-47D1-821C-72703F3511D9}"/>
    <hyperlink ref="F524" r:id="rId527" xr:uid="{C55C65D5-3614-4713-8A14-ACDD51617B22}"/>
    <hyperlink ref="F526" r:id="rId528" xr:uid="{17BB970E-53A7-4AF6-9B08-BA21B2A4C8D0}"/>
    <hyperlink ref="F527" r:id="rId529" xr:uid="{516B3CCA-5127-4050-97BB-42F876D74536}"/>
    <hyperlink ref="F529" r:id="rId530" xr:uid="{3947CD23-D2A0-4524-BB54-A723AC26BABB}"/>
    <hyperlink ref="F530" r:id="rId531" xr:uid="{C8C510F0-76B1-4797-8E19-8F076B5621F2}"/>
    <hyperlink ref="F531" r:id="rId532" xr:uid="{1CB124BA-9A76-4F58-9E17-C799F651EDB2}"/>
    <hyperlink ref="F534" r:id="rId533" xr:uid="{8D805080-AD0E-4047-89BC-A4ACBCDE08E0}"/>
    <hyperlink ref="F535" r:id="rId534" xr:uid="{F357A038-A822-4E6D-9695-936CDFCE625D}"/>
    <hyperlink ref="F536" r:id="rId535" xr:uid="{F6C80F66-9053-43EF-BCBB-04B24ECFA058}"/>
    <hyperlink ref="F538" r:id="rId536" xr:uid="{2888FD73-80BE-4187-8F80-DE66CA519FB7}"/>
    <hyperlink ref="F539" r:id="rId537" xr:uid="{750FE2D1-B342-4CAE-8293-D82B7DE6255D}"/>
    <hyperlink ref="F540" r:id="rId538" xr:uid="{F9395534-E356-47F4-99F0-860E954D0DC7}"/>
    <hyperlink ref="F541" r:id="rId539" xr:uid="{B0ED2DE3-02CF-422F-AE8F-3A4C4CFC3FB0}"/>
    <hyperlink ref="F542" r:id="rId540" xr:uid="{47DFBD2D-D1FA-429F-8FD6-09E56E93F499}"/>
    <hyperlink ref="F543" r:id="rId541" xr:uid="{28469FF7-48FB-4265-A7F9-ADB6EFA6560D}"/>
    <hyperlink ref="F544" r:id="rId542" xr:uid="{46A19139-2EF9-49FE-BC16-87A942484680}"/>
    <hyperlink ref="F545" r:id="rId543" xr:uid="{AAC3AD35-4127-497D-B687-CDDCFABE333D}"/>
    <hyperlink ref="F547" r:id="rId544" xr:uid="{0C570031-917C-401A-8898-DA58D0B09442}"/>
    <hyperlink ref="F548" r:id="rId545" xr:uid="{AB307353-6F20-4874-84FE-45DBC81A5492}"/>
    <hyperlink ref="F549" r:id="rId546" xr:uid="{74A77DC0-7A25-43D9-A57B-886DA72D9AE1}"/>
    <hyperlink ref="F550" r:id="rId547" xr:uid="{92EA4C92-3DC2-4DB3-B8FE-DD462FB6EB32}"/>
    <hyperlink ref="F551" r:id="rId548" xr:uid="{A45B78FF-D140-4A06-AD36-F4000771A2D1}"/>
    <hyperlink ref="F552" r:id="rId549" xr:uid="{E21D8B7F-862B-4637-8695-2F8E9052CA23}"/>
    <hyperlink ref="F553" r:id="rId550" xr:uid="{E6E56D9E-CC12-4880-8C88-F5035F45CBC4}"/>
    <hyperlink ref="F554" r:id="rId551" xr:uid="{C87C661E-E618-47A8-8038-5D7AABB646E5}"/>
    <hyperlink ref="F555" r:id="rId552" xr:uid="{5C5DC738-BE41-4F11-A57E-BF9DE9BE5AB7}"/>
    <hyperlink ref="F556" r:id="rId553" xr:uid="{F9A718B8-90A9-4635-9D5C-09C8EED83286}"/>
    <hyperlink ref="F557" r:id="rId554" xr:uid="{7C40E714-2EB6-42C2-BF3D-C378889C6DC3}"/>
    <hyperlink ref="F558" r:id="rId555" xr:uid="{B646936B-C9CE-4E34-8E94-9C42067FD8FB}"/>
    <hyperlink ref="F559" r:id="rId556" xr:uid="{500312FB-0177-44AF-99EC-0E055D1C5467}"/>
    <hyperlink ref="F560" r:id="rId557" xr:uid="{8222F8D0-0A1F-43D5-87D9-B7433F9CC87E}"/>
    <hyperlink ref="F561" r:id="rId558" xr:uid="{5930EF80-318D-4EF2-8E69-B7E3EFF8FD82}"/>
    <hyperlink ref="F562" r:id="rId559" xr:uid="{E7D37CD8-DDEF-474C-830E-6B8D1B7DFD96}"/>
    <hyperlink ref="F563" r:id="rId560" xr:uid="{45507992-DF47-458B-AE9C-205C04883D33}"/>
    <hyperlink ref="F564" r:id="rId561" xr:uid="{8CD974CE-54C2-49CC-9DF5-9E6B967C0948}"/>
    <hyperlink ref="F565" r:id="rId562" xr:uid="{E39C7E83-C720-4BFD-95F7-01D31D11D01B}"/>
    <hyperlink ref="F566" r:id="rId563" xr:uid="{3E879224-6250-4A03-9DA9-22E7C5B90E80}"/>
    <hyperlink ref="F567" r:id="rId564" xr:uid="{542A5B86-3E62-447B-A0C8-8D58DCE5E089}"/>
    <hyperlink ref="F568" r:id="rId565" xr:uid="{D25E297C-6F0B-4AA3-AB6B-A9157C60845F}"/>
    <hyperlink ref="F570" r:id="rId566" xr:uid="{A46013FA-D5CB-4092-81AC-1FFB4A0B60BD}"/>
    <hyperlink ref="F571" r:id="rId567" xr:uid="{A5A537DA-1ECE-4104-BB89-C14699CF48EE}"/>
    <hyperlink ref="F572" r:id="rId568" xr:uid="{C284E234-6BFA-47BE-B6E5-55206FC547E4}"/>
    <hyperlink ref="F573" r:id="rId569" xr:uid="{C2C2095A-2A32-4442-9367-09ECA0A5B096}"/>
    <hyperlink ref="F574" r:id="rId570" xr:uid="{38AB8AA2-E569-4804-B5DE-8B9CF659F51E}"/>
    <hyperlink ref="F575" r:id="rId571" xr:uid="{12CAB4FD-6AD8-4F1C-B929-386F787AB9F1}"/>
    <hyperlink ref="F576" r:id="rId572" xr:uid="{E23FA033-AD40-495E-A357-D66E0C99580C}"/>
    <hyperlink ref="F577" r:id="rId573" xr:uid="{07A0985C-2604-46F0-9DCE-3105419D99E9}"/>
    <hyperlink ref="F578" r:id="rId574" xr:uid="{E0FEB195-174E-43E6-8DE3-4FD76682B054}"/>
    <hyperlink ref="F579" r:id="rId575" xr:uid="{5EAEF918-9523-42C2-910E-4DD79B418E45}"/>
    <hyperlink ref="F580" r:id="rId576" xr:uid="{A8751B4C-3676-4FF1-8EA0-B33E82ACEE64}"/>
    <hyperlink ref="F581" r:id="rId577" xr:uid="{1D328366-CFE9-4696-8E67-E508304AAB88}"/>
    <hyperlink ref="F582" r:id="rId578" xr:uid="{E57DD57C-25AB-4DCD-8229-14EDDB21F014}"/>
    <hyperlink ref="F583" r:id="rId579" xr:uid="{8E15346C-A603-4060-9C54-B488FA259B19}"/>
    <hyperlink ref="F584" r:id="rId580" xr:uid="{42CCEB78-1663-4439-AD03-53AEE6686A9D}"/>
    <hyperlink ref="F585" r:id="rId581" xr:uid="{238540FB-5699-447A-B8DE-1529B150058A}"/>
    <hyperlink ref="F586" r:id="rId582" xr:uid="{ED33BBF2-F3A1-43DF-BDC7-741A31E3B865}"/>
    <hyperlink ref="F587" r:id="rId583" xr:uid="{91CB3603-F862-4A98-B674-A4C7C1E70158}"/>
    <hyperlink ref="F588" r:id="rId584" xr:uid="{2BB34C59-5EB7-4511-A25E-C16C17B16A28}"/>
    <hyperlink ref="F589" r:id="rId585" xr:uid="{EC865EB5-2105-4617-A2DD-D6EAC263302B}"/>
    <hyperlink ref="F590" r:id="rId586" xr:uid="{7CA82D5D-8572-44E1-A75E-5AEE14A3B9B3}"/>
    <hyperlink ref="F591" r:id="rId587" xr:uid="{B0C81CED-45AC-40FC-B2C0-11BF9AA9272A}"/>
    <hyperlink ref="F592" r:id="rId588" xr:uid="{38FFE58F-7A49-4520-BD69-84C5A32979FD}"/>
    <hyperlink ref="F593" r:id="rId589" xr:uid="{625F9949-0B4E-441C-B77E-7B8743467151}"/>
    <hyperlink ref="F594" r:id="rId590" xr:uid="{69551622-CD8E-46F6-AD7F-127331238F22}"/>
    <hyperlink ref="F595" r:id="rId591" xr:uid="{B64F33C6-940A-4391-A672-3DF849428AB8}"/>
    <hyperlink ref="F596" r:id="rId592" xr:uid="{295836EA-7350-4FBF-900E-3918B803D166}"/>
    <hyperlink ref="F597" r:id="rId593" xr:uid="{2A4E3BAC-0575-4060-B123-060F079C5011}"/>
    <hyperlink ref="F598" r:id="rId594" xr:uid="{4A880F9F-C878-4A86-B22A-73F541A7100A}"/>
    <hyperlink ref="F599" r:id="rId595" xr:uid="{BC4F4EB9-F1C7-4F2E-A55A-77B9DE2C2BA1}"/>
    <hyperlink ref="F601" r:id="rId596" xr:uid="{F248B4F3-6E29-4588-B6CA-14AC6790AC6D}"/>
    <hyperlink ref="F602" r:id="rId597" xr:uid="{DBA87171-0FA3-477B-A55D-2C6AAE906A76}"/>
    <hyperlink ref="F603" r:id="rId598" xr:uid="{F25AF404-4B5B-4DC1-847C-0059B6782243}"/>
    <hyperlink ref="F604" r:id="rId599" xr:uid="{03BC51E8-834D-49CE-96EB-0D0B2C734737}"/>
    <hyperlink ref="F605" r:id="rId600" xr:uid="{66A4F538-FB6B-4ED2-B20C-D0BB68A9076A}"/>
    <hyperlink ref="F606" r:id="rId601" xr:uid="{ECBA7F64-AEDB-498A-8A77-2CA7CBFBDBE7}"/>
    <hyperlink ref="F607" r:id="rId602" xr:uid="{256A6F12-E587-4105-97F5-E7FF4C3A7B26}"/>
    <hyperlink ref="F608" r:id="rId603" xr:uid="{EC748B4E-9EB3-4AA7-88CE-C027491E1EB2}"/>
    <hyperlink ref="F609" r:id="rId604" xr:uid="{D1901162-2FFE-47C7-910D-517CDADADD62}"/>
    <hyperlink ref="F610" r:id="rId605" xr:uid="{CE6EFA66-66FD-47E1-BE99-165E925F2994}"/>
    <hyperlink ref="F611" r:id="rId606" xr:uid="{6E9A232C-2D83-4C29-A5AE-B0BE900B97DC}"/>
    <hyperlink ref="F456" r:id="rId607" xr:uid="{296EE430-BDF4-48E5-9F78-4356BC48FC61}"/>
    <hyperlink ref="F457" r:id="rId608" xr:uid="{64B2C86F-5E5A-4281-8E80-291A0C42F0EC}"/>
    <hyperlink ref="F612" r:id="rId609" xr:uid="{6ACF8AB4-5581-4888-A338-E6B9A8D88BB6}"/>
    <hyperlink ref="F613" r:id="rId610" xr:uid="{FB7CDCC3-9C79-42A0-821C-C25CE13910F1}"/>
    <hyperlink ref="F614" r:id="rId611" xr:uid="{41A11B79-43C7-4291-AA7C-9A795771F48D}"/>
    <hyperlink ref="F615" r:id="rId612" xr:uid="{5C7EAFF8-C128-487C-B0E6-D3742CD5BF45}"/>
    <hyperlink ref="F616" r:id="rId613" xr:uid="{BB92A64B-AD80-4388-8038-35AC073A5243}"/>
    <hyperlink ref="F617" r:id="rId614" xr:uid="{9B8C1247-B8CC-4AD9-AE73-83CE23CABF5F}"/>
    <hyperlink ref="F618" r:id="rId615" xr:uid="{C14A92D6-AB8F-47AF-8089-7060E83ACE31}"/>
    <hyperlink ref="F619" r:id="rId616" xr:uid="{67CE508F-16AB-4202-8486-EDAAF40381E1}"/>
    <hyperlink ref="F620" r:id="rId617" xr:uid="{5411A8EE-B30B-4540-94EA-96E09A90A2AB}"/>
    <hyperlink ref="F621" r:id="rId618" xr:uid="{8A701EA4-A100-42BD-A268-1B5F1D8F96B7}"/>
    <hyperlink ref="F622" r:id="rId619" xr:uid="{750DFA0F-D928-44BB-9280-23058041D6BD}"/>
    <hyperlink ref="F623" r:id="rId620" xr:uid="{5929E5EE-AA88-4425-84A8-6B2D84347DA9}"/>
    <hyperlink ref="F624" r:id="rId621" xr:uid="{02055C73-0241-4968-854F-AFDB1AA53083}"/>
    <hyperlink ref="F625" r:id="rId622" xr:uid="{BD217B60-12B8-4FAE-8F34-2EE822DA9416}"/>
    <hyperlink ref="F626" r:id="rId623" xr:uid="{C428EAB1-5CC9-4093-AE78-42A6B60B778D}"/>
    <hyperlink ref="F627" r:id="rId624" xr:uid="{68E24EA7-7CFD-4F7D-9248-046457979913}"/>
    <hyperlink ref="F628" r:id="rId625" xr:uid="{42687705-1F15-4E8B-A7C7-11AC6680970F}"/>
    <hyperlink ref="F629" r:id="rId626" xr:uid="{EEB6615E-F955-43F1-9C22-2D6E9F6692F7}"/>
    <hyperlink ref="F630" r:id="rId627" xr:uid="{6B10AFDA-B84A-4848-9FF7-97E846F5D188}"/>
    <hyperlink ref="F631" r:id="rId628" xr:uid="{D4728CE5-F4E7-4135-B10C-3998DEA60CDD}"/>
    <hyperlink ref="F632" r:id="rId629" xr:uid="{A9145E10-2EE5-46DC-9523-824228C96D1B}"/>
    <hyperlink ref="F633" r:id="rId630" xr:uid="{F291DF24-550A-436A-9836-70B940221BF2}"/>
    <hyperlink ref="F634" r:id="rId631" xr:uid="{F3B16CDF-B865-47D7-BC83-5CEC39A65277}"/>
    <hyperlink ref="F636" r:id="rId632" xr:uid="{0D63AB67-FAF6-4EF6-B332-97E108AD75E4}"/>
    <hyperlink ref="F635" r:id="rId633" xr:uid="{D1BA5274-04FD-4873-96DA-A0EB082A027B}"/>
    <hyperlink ref="F637" r:id="rId634" xr:uid="{E7F58C1F-08B0-4396-BA64-D33A3169B5C9}"/>
    <hyperlink ref="F638" r:id="rId635" xr:uid="{F8443314-C6CE-4189-B5CE-89C03D6E8D88}"/>
  </hyperlinks>
  <pageMargins left="0.7" right="0.7" top="0.75" bottom="0.75" header="0.3" footer="0.3"/>
  <pageSetup paperSize="9" orientation="portrait" r:id="rId63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3C178265827449340532DB2D09A4B" ma:contentTypeVersion="13" ma:contentTypeDescription="Create a new document." ma:contentTypeScope="" ma:versionID="8ef4ce8590c345ef771a644728d269a6">
  <xsd:schema xmlns:xsd="http://www.w3.org/2001/XMLSchema" xmlns:xs="http://www.w3.org/2001/XMLSchema" xmlns:p="http://schemas.microsoft.com/office/2006/metadata/properties" xmlns:ns2="faeb99ae-037f-40d8-bd93-d139e46bdb08" xmlns:ns3="ed7d3180-30c8-4c3d-bbd4-80f8c22f6970" targetNamespace="http://schemas.microsoft.com/office/2006/metadata/properties" ma:root="true" ma:fieldsID="a3b81c4ae61e4e0c4f6d77168484f3ce" ns2:_="" ns3:_="">
    <xsd:import namespace="faeb99ae-037f-40d8-bd93-d139e46bdb08"/>
    <xsd:import namespace="ed7d3180-30c8-4c3d-bbd4-80f8c22f69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Date"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b99ae-037f-40d8-bd93-d139e46bdb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Date" ma:index="14" nillable="true" ma:displayName="Date" ma:format="DateOnly" ma:internalName="Date">
      <xsd:simpleType>
        <xsd:restriction base="dms:DateTim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7d3180-30c8-4c3d-bbd4-80f8c22f69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faeb99ae-037f-40d8-bd93-d139e46bdb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56D51F5F-14D9-4991-9A58-3AD6CF641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b99ae-037f-40d8-bd93-d139e46bdb08"/>
    <ds:schemaRef ds:uri="ed7d3180-30c8-4c3d-bbd4-80f8c22f69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DC2EF1-A05A-44A8-9055-EB62F8315C45}">
  <ds:schemaRefs>
    <ds:schemaRef ds:uri="http://schemas.microsoft.com/office/2006/metadata/properties"/>
    <ds:schemaRef ds:uri="http://schemas.microsoft.com/office/infopath/2007/PartnerControls"/>
    <ds:schemaRef ds:uri="faeb99ae-037f-40d8-bd93-d139e46bdb08"/>
  </ds:schemaRefs>
</ds:datastoreItem>
</file>

<file path=customXml/itemProps3.xml><?xml version="1.0" encoding="utf-8"?>
<ds:datastoreItem xmlns:ds="http://schemas.openxmlformats.org/officeDocument/2006/customXml" ds:itemID="{B8ECA0A3-C6BC-4E76-A60C-8F72AAA168FD}">
  <ds:schemaRefs>
    <ds:schemaRef ds:uri="http://schemas.microsoft.com/sharepoint/v3/contenttype/forms"/>
  </ds:schemaRefs>
</ds:datastoreItem>
</file>

<file path=customXml/itemProps4.xml><?xml version="1.0" encoding="utf-8"?>
<ds:datastoreItem xmlns:ds="http://schemas.openxmlformats.org/officeDocument/2006/customXml" ds:itemID="{D4533F9B-C9D4-44F5-9D56-A4A2B7F1349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Amphibians</vt:lpstr>
      <vt:lpstr>Birds</vt:lpstr>
      <vt:lpstr>Mammals</vt:lpstr>
      <vt:lpstr>Reptiles</vt:lpstr>
      <vt:lpstr>Sharks</vt:lpstr>
      <vt:lpstr>Search species by country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 Teles</dc:creator>
  <cp:keywords/>
  <dc:description/>
  <cp:lastModifiedBy>Davi Teles</cp:lastModifiedBy>
  <cp:revision/>
  <dcterms:created xsi:type="dcterms:W3CDTF">2020-06-05T00:15:07Z</dcterms:created>
  <dcterms:modified xsi:type="dcterms:W3CDTF">2020-07-07T13:12:57Z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0x010100F3B3C178265827449340532DB2D09A4B</vt:lpwstr>
  </property>
</Properties>
</file>